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D983" i="2"/>
  <c r="C983" i="2"/>
  <c r="B983" i="2"/>
  <c r="A983" i="2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D648" i="2"/>
  <c r="C648" i="2"/>
  <c r="B648" i="2"/>
  <c r="A648" i="2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D473" i="2"/>
  <c r="C473" i="2"/>
  <c r="B473" i="2"/>
  <c r="A473" i="2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D337" i="2"/>
  <c r="C337" i="2"/>
  <c r="B337" i="2"/>
  <c r="A337" i="2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D50" i="2"/>
  <c r="C50" i="2"/>
  <c r="B50" i="2"/>
  <c r="A50" i="2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<sst xmlns="http://schemas.openxmlformats.org/spreadsheetml/2006/main" count="1173" uniqueCount="748">
  <si>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</si>
  <si>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</si>
  <si>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</si>
  <si>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</si>
  <si>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</si>
  <si>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</si>
  <si>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</si>
  <si>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</si>
  <si>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</si>
  <si>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</si>
  <si>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</si>
  <si>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</si>
  <si>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</si>
  <si>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</si>
  <si>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</si>
  <si>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</si>
  <si>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</si>
  <si>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</si>
  <si>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</si>
  <si>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</si>
  <si>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</si>
  <si>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</si>
  <si>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</si>
  <si>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</si>
  <si>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</si>
  <si>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</si>
  <si>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</si>
  <si>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</si>
  <si>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</si>
  <si>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</si>
  <si>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</si>
  <si>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</si>
  <si>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</si>
  <si>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</si>
  <si>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</si>
  <si>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</si>
  <si>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</si>
  <si>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</si>
  <si>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</si>
  <si>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</si>
  <si>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</si>
  <si>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</si>
  <si>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</si>
  <si>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</si>
  <si>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</si>
  <si>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</si>
  <si>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</si>
  <si>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</si>
  <si>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</si>
  <si>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</si>
  <si>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</si>
  <si>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</si>
  <si>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</si>
  <si>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</si>
  <si>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</si>
  <si>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</si>
  <si>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</si>
  <si>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</si>
  <si>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</si>
  <si>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</si>
  <si>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</si>
  <si>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</si>
  <si>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</si>
  <si>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</si>
  <si>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</si>
  <si>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</si>
  <si>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</si>
  <si>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</si>
  <si>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</si>
  <si>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</si>
  <si>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</si>
  <si>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</si>
  <si>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</si>
  <si>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</si>
  <si>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</si>
  <si>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</si>
  <si>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</si>
  <si>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</si>
  <si>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</si>
  <si>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</si>
  <si>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</si>
  <si>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</si>
  <si>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</si>
  <si>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</si>
  <si>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</si>
  <si>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</si>
  <si>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</si>
  <si>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</si>
  <si>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</si>
  <si>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</si>
  <si>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</si>
  <si>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</si>
  <si>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</si>
  <si>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</si>
  <si>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</si>
  <si>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</si>
  <si>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</si>
  <si>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</si>
  <si>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</si>
  <si>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</si>
  <si>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</si>
  <si>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</si>
  <si>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</si>
  <si>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</si>
  <si>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</si>
  <si>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</si>
  <si>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</si>
  <si>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</si>
  <si>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</si>
  <si>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</si>
  <si>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</si>
  <si>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</si>
  <si>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</si>
  <si>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</si>
  <si>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</si>
  <si>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</si>
  <si>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</si>
  <si>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</si>
  <si>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</si>
  <si>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</si>
  <si>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</si>
  <si>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</si>
  <si>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</si>
  <si>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</si>
  <si>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</si>
  <si>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</si>
  <si>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</si>
  <si>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</si>
  <si>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</si>
  <si>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</si>
  <si>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</si>
  <si>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</si>
  <si>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</si>
  <si>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</si>
  <si>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</si>
  <si>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</si>
  <si>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</si>
  <si>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</si>
  <si>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</si>
  <si>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</si>
  <si>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</si>
  <si>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</si>
  <si>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</si>
  <si>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</si>
  <si>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</si>
  <si>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</si>
  <si>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</si>
  <si>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</si>
  <si>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</si>
  <si>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</si>
  <si>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</si>
  <si>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</si>
  <si>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</si>
  <si>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</si>
  <si>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</si>
  <si>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</si>
  <si>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</si>
  <si>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</si>
  <si>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</si>
  <si>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</si>
  <si>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</si>
  <si>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</si>
  <si>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</si>
  <si>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</si>
  <si>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</si>
  <si>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</si>
  <si>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</si>
  <si>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</si>
  <si>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</si>
  <si>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</si>
  <si>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</si>
  <si>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</si>
  <si>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</si>
  <si>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</si>
  <si>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</si>
  <si>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</si>
  <si>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19/01/2025</t>
  </si>
  <si>
    <t>PD25000123</t>
  </si>
  <si>
    <t>רציפות תפקודית</t>
  </si>
  <si>
    <t>בטיפול רכש</t>
  </si>
  <si>
    <t>eden_s</t>
  </si>
  <si>
    <t>Y</t>
  </si>
  <si>
    <t>W2500015</t>
  </si>
  <si>
    <t>yaron_l</t>
  </si>
  <si>
    <t>400</t>
  </si>
  <si>
    <t>חוזה עבודות</t>
  </si>
  <si>
    <t>00</t>
  </si>
  <si>
    <t>מאשרי דרישות מרוכזות - כללי</t>
  </si>
  <si>
    <t>X</t>
  </si>
  <si>
    <t>3,188,635.50</t>
  </si>
  <si>
    <t>573,954.39</t>
  </si>
  <si>
    <t>3,762,589.89</t>
  </si>
  <si>
    <t>ILS</t>
  </si>
  <si>
    <t>002</t>
  </si>
  <si>
    <t>natalie</t>
  </si>
  <si>
    <t>מכרז פומבי</t>
  </si>
  <si>
    <t>אושר בוועדת מכרזים</t>
  </si>
  <si>
    <t>82</t>
  </si>
  <si>
    <t>פרויקטים</t>
  </si>
  <si>
    <t>3,232</t>
  </si>
  <si>
    <t>אורי שלו</t>
  </si>
  <si>
    <t>3,231</t>
  </si>
  <si>
    <t>ירון ליפשיץ</t>
  </si>
  <si>
    <t>ori_s</t>
  </si>
  <si>
    <t>0.00</t>
  </si>
  <si>
    <t>עבודות</t>
  </si>
  <si>
    <t>עבודות חשמל, מכשור ובקרה רציפות תפקודית אשל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</si>
  <si>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</si>
  <si>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</si>
  <si>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</si>
  <si>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</si>
  <si>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</si>
  <si>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</si>
  <si>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</si>
  <si>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</si>
  <si>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</si>
  <si>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</si>
  <si>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</si>
  <si>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3,188,635.5</t>
  </si>
  <si>
    <t>0</t>
  </si>
  <si>
    <t>1.00</t>
  </si>
  <si>
    <t>יח</t>
  </si>
  <si>
    <t>125</t>
  </si>
  <si>
    <t>210039</t>
  </si>
  <si>
    <t>210</t>
  </si>
  <si>
    <t>481</t>
  </si>
  <si>
    <t>125.210039.82.210-481</t>
  </si>
  <si>
    <t>רציפות- מסוף האשל</t>
  </si>
  <si>
    <t>רכוש קבוע</t>
  </si>
  <si>
    <t>רציפות תפקודית 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</si>
  <si>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</si>
  <si>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</si>
  <si>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</si>
  <si>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</si>
  <si>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</si>
  <si>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</si>
  <si>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</si>
  <si>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</si>
  <si>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</si>
  <si>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</si>
  <si>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WE020169</t>
  </si>
  <si>
    <t>חציבת פתח בקיר בטון או בלוקים ותיקון ואיטום אחרי חציבה</t>
  </si>
  <si>
    <t>מ2</t>
  </si>
  <si>
    <t>WE030044</t>
  </si>
  <si>
    <t>איטום שתי קצוות צנור עד "6 באמצעות חומר אטימה חסין אש</t>
  </si>
  <si>
    <t>איטום שתי קצוות צנור עד "6 באמצעות חומר אטימה חסין אש תוצרת חברת מונו אלקטרוניקס דגם FS900 או FS 1900 לפי החלטת המזמין</t>
  </si>
  <si>
    <t>CMP</t>
  </si>
  <si>
    <t>WE030045</t>
  </si>
  <si>
    <t>איטום מעברי כבלים באמצעות חומר KBS ומלט חסין אש</t>
  </si>
  <si>
    <t>WE040098</t>
  </si>
  <si>
    <t>פירוק/פתיחת אספלט/בטון/ריצוף בלטות כולל ניסור</t>
  </si>
  <si>
    <t>פירוק/פתיחת אספלט/בטון/ריצוף בלטות כולל ניסור לפי הצורך והחזרת המצב לקדמותו</t>
  </si>
  <si>
    <t>WE050067</t>
  </si>
  <si>
    <t>תכנון אספקה והתקנה פלטות מפח מרוג 4 מ"מ מברזל מגולוון</t>
  </si>
  <si>
    <t>תכנון, אספקה והתקנה של פלטות לסגירת תעלות בטון עשויות מפח מרוג בעובי 4 מ"מ לפחות מברזל מגולוון, כולל ידיות הרמה</t>
  </si>
  <si>
    <t>WE120004</t>
  </si>
  <si>
    <t>חפירת תעלת כבלים לפי מידות 120X80</t>
  </si>
  <si>
    <t>חפירה של תעלות לכבלים ברוחב 80 ס''מ ועומק 120 ס''מ, לרבות מצע וכיסוי חול, סרטי סימון, כיסוי והידוק סופי</t>
  </si>
  <si>
    <t>מטר</t>
  </si>
  <si>
    <t>14.01.004</t>
  </si>
  <si>
    <t>WE130018</t>
  </si>
  <si>
    <t>או"ה תא בקרה עגול ק' 800 בעומק עד 1.2 מ' עם מכסה עד 25 טון</t>
  </si>
  <si>
    <t>אספקה והתקנה באדמה של שוחת כבלים עגולה 800 f מ"מ בעומק עד 1.2 מטר עם מכסה עד 25 טון, לפי הבהרה</t>
  </si>
  <si>
    <t>14.02.012</t>
  </si>
  <si>
    <t>WE130019</t>
  </si>
  <si>
    <t>חציבת/קידוח פתח עד "8 בקיר בטון או בלוקים ותיקון אחרי חציבה</t>
  </si>
  <si>
    <t>WE130020</t>
  </si>
  <si>
    <t>או"ה של שוחת ביקורת מרובעת מבטון במידות 115X167ס"מ עומק 150</t>
  </si>
  <si>
    <t>אספקה והתקנה של שוחת ביקורת מרובעת מבטון במידות 115X167ס"מ עומק 150ס"מ (נטו), ללא רצפה, לפי הבהרה</t>
  </si>
  <si>
    <t>14.02.013</t>
  </si>
  <si>
    <t>WE130021</t>
  </si>
  <si>
    <t>או"ה של שוחת ביקורת מרובעת מבטון במידות 150X170ס"מ עומק 150</t>
  </si>
  <si>
    <t>אספקה והתקנה של שוחת ביקורת מרובעת מבטון במידות 150X170ס"מ עומק 150ס"מ (נטו), ללא רצפה, לפי הבהרה</t>
  </si>
  <si>
    <t>14.02.014</t>
  </si>
  <si>
    <t>WE130022</t>
  </si>
  <si>
    <t>גומחות בטון (פילרים) עבור לוח חשמל, במידות פנים  80X40ס"מ</t>
  </si>
  <si>
    <t>גומחות בטון (פילרים) עבור לוח חשמל, במידות פנים  80X40ס"מ  וגובה חיצוני  250ס"מ, עם גג ורגל, כולל חפירה והתקנה לפי פרט</t>
  </si>
  <si>
    <t>WE130023</t>
  </si>
  <si>
    <t>גומחות בטון (פילרים) עבור לוח חשמל, במידות פנים  167X40ס"מ</t>
  </si>
  <si>
    <t>גומחות בטון (פילרים) עבור לוח חשמל, במידות פנים  167X40ס"מ  וגובה חיצוני  250ס"מ, עם גג ורגל, כולל חפירה והתקנה לפי פרט</t>
  </si>
  <si>
    <t>WE140015</t>
  </si>
  <si>
    <t>אספקת הובלת והתקנת צנרת PVC קשיחה לפי מידה ?110 5SN32</t>
  </si>
  <si>
    <t>אספקת הובלת והתקנת צינורות P.V.C קשיחים SN-32 קוטר 110 מ''מ עובי דופן 5.3 מ''מ עם חבל משיכה עבור הזנת חברת חשמל</t>
  </si>
  <si>
    <t>14.03.015</t>
  </si>
  <si>
    <t>WE140018</t>
  </si>
  <si>
    <t>אספקת הובלת והתקנת צנרת PVC קשיחה לפי מידה ?160 SN32</t>
  </si>
  <si>
    <t>אספקת הובלת והתקנת צינורות P.V.C קשיחים SN-32 קוטר 160 מ''מ עובי דופן 7.7 מ''מ עם חבל משיכה עבור הזנת חברת חשמל</t>
  </si>
  <si>
    <t>14.03.018</t>
  </si>
  <si>
    <t>WE140021</t>
  </si>
  <si>
    <t>אספקת הובלת והתקנת צנרת PVC קשיחה לפי מידה 25 SN32</t>
  </si>
  <si>
    <t>אספקת הובלת והתקנת צינורות P.V.C קשיחים SN-32 קוטר 225 מ''מ עובי דופן 10.8 מ''מ עם חבל משיכה עבור הזנת חברת חשמל</t>
  </si>
  <si>
    <t>14.03.021</t>
  </si>
  <si>
    <t>WE140024</t>
  </si>
  <si>
    <t>אספקת הובלת והתקנת צנרת מרירון לפי מידות ?25</t>
  </si>
  <si>
    <t>אספקת הובלת והתקנת צינורות פלסטיים כבדים ''כ'' (מרירון) קוטר 25 מ''מ, גלוי לרבות חבל משיכה (אם נדרש), קופסאות וחומרי עזר</t>
  </si>
  <si>
    <t>14.03.024</t>
  </si>
  <si>
    <t>WE140026</t>
  </si>
  <si>
    <t>אספקת הובלת והתקנת צנרת מרירון לפי מידות ?40</t>
  </si>
  <si>
    <t>אספקת הובלת והתקנת צינורות פלסטיים כבדים ''כ'' (מרירון) קוטר 40 מ''מ, גלוי לרבות חבל משיכה (אם נדרש), קופסאות וחומרי עזר</t>
  </si>
  <si>
    <t>14.03.026</t>
  </si>
  <si>
    <t>WE140031</t>
  </si>
  <si>
    <t>אספקת הובלת והתקנת צינור ''קוברה'' לפי מידה ?50</t>
  </si>
  <si>
    <t>אספקת הובלת והתקנת צינורות רב שכבתיים שרשוריים קוטר 50 מ''מ עם חבל משיכה</t>
  </si>
  <si>
    <t>14.03.031</t>
  </si>
  <si>
    <t>WE140032</t>
  </si>
  <si>
    <t>אספקת הובלת והתקנת צינור ''קוברה'' לפי מידה ?75</t>
  </si>
  <si>
    <t>אספקת הובלת והתקנת צינורות רב שכבתיים שרשוריים קוטר 75 מ''מ עם חבל משיכה</t>
  </si>
  <si>
    <t>14.03.032</t>
  </si>
  <si>
    <t>WE140033</t>
  </si>
  <si>
    <t>אספקת הובלת והתקנת צינור ''קוברה'' לפי מידה ?110</t>
  </si>
  <si>
    <t>אספקת הובלת והתקנת צינורות רב שכבתיים שרשוריים קוטר 110 מ''מ עם חבל משיכה</t>
  </si>
  <si>
    <t>14.03.033</t>
  </si>
  <si>
    <t>WE140055</t>
  </si>
  <si>
    <t>אספקת הובלת והתקנת תעלות פלסטיות לפי מידות 120X60</t>
  </si>
  <si>
    <t>אספקת הובלת והתקנת תעלות ברוחב 120 מ''מ ובעומק 60 מ''מ מפלסטיק, קבועות על מבנה או תלויות מהתקרה לרבות מכסה וחיזוקי ברזל</t>
  </si>
  <si>
    <t>14.03.055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</si>
  <si>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</si>
  <si>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</si>
  <si>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</si>
  <si>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</si>
  <si>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WE140066</t>
  </si>
  <si>
    <t>אספקה והתקנת צינור מגולוון "1</t>
  </si>
  <si>
    <t>WE140067</t>
  </si>
  <si>
    <t>אספקה והתקנת צינור מגולוון "2</t>
  </si>
  <si>
    <t>WE140071</t>
  </si>
  <si>
    <t>הפסקת והתקנת תעלת כבלים מפח מגולוון במידות שונות כולל מכסה</t>
  </si>
  <si>
    <t>WE140072</t>
  </si>
  <si>
    <t>אספקה והתקנה חבל משיכה</t>
  </si>
  <si>
    <t>WE140082</t>
  </si>
  <si>
    <t>אספקה והתקנת צינור מגולוון "3</t>
  </si>
  <si>
    <t>אספקה והתקנת צינור מגולוון "3 כולל חומרי עזר הנדרשים להתקנה</t>
  </si>
  <si>
    <t>WE140083</t>
  </si>
  <si>
    <t>סולם כבלים מגולוון רוחב 200 מ"מ בגובה 150 מ"מ</t>
  </si>
  <si>
    <t>סולם כבלים "נאור" בגילוון חם בגובה 150 מ"מ וברוחב 200 מ"מ כולל מכסה, קשתות, הסתעפויות, הצטלבויות, מחיצה, תמיכות וברגים.</t>
  </si>
  <si>
    <t>WE140084</t>
  </si>
  <si>
    <t>סולם כבלים מגולוון רוחב 300 מ"מ בגובה 150 מ"מ</t>
  </si>
  <si>
    <t>סולם כבלים "נאור" בגילוון חם בגובה 150 מ"מ וברוחב 300 מ"מ כולל מכסה, קשתות, הסתעפויות, הצטלבויות, מחיצה, תמיכות וברגים.</t>
  </si>
  <si>
    <t>WE140085</t>
  </si>
  <si>
    <t>סולם כבלים מגולוון רוחב 400 מ"מ בגובה 150 מ"מ</t>
  </si>
  <si>
    <t>סולם כבלים "נאור" בגילוון חם בגובה 150 מ"מ וברוחב 400 מ"מ כולל מכסה, קשתות, הסתעפויות, הצטלבויות, מחיצה, תמיכות וברגים.</t>
  </si>
  <si>
    <t>WE140086</t>
  </si>
  <si>
    <t>או"ה של תעלות פח מגולוונות באבץ חם ומחורצות לפי מידה 60X100</t>
  </si>
  <si>
    <t>תעלת פח מגולוון מחורצת דגם US "נאור" בעובי 1.5 מ"מ בגובה 60 מ"מ וברוחב 100 מ"מ עם מכסה בהתאם למפורט בהבהרה</t>
  </si>
  <si>
    <t>14.03.065</t>
  </si>
  <si>
    <t>WE140087</t>
  </si>
  <si>
    <t>או"ה של תעלות פח מגולוונות באבץ חם ומחורצות לפי מידה 60X200</t>
  </si>
  <si>
    <t>תעלת פח מגולוון מחורצת דגם US "נאור" בעובי 1.5 מ"מ בגובה 60 מ"מ וברוחב 200 מ"מ עם מכסה בהתאם למפורט בהבהרה</t>
  </si>
  <si>
    <t>14.03.066</t>
  </si>
  <si>
    <t>WE140088</t>
  </si>
  <si>
    <t>או"ה של תעלות פח מגולוונות באבץ חם ומחורצות לפי מידה 60X400</t>
  </si>
  <si>
    <t>תעלת פח מגולוון מחורצת דגם US "נאור" בעובי 1.5 מ"מ בגובה 60 מ"מ וברוחב 400 מ"מ עם מכסה בהתאם למפורט בהבהרה</t>
  </si>
  <si>
    <t>14.03.067</t>
  </si>
  <si>
    <t>WE140089</t>
  </si>
  <si>
    <t>או"ה של תעלות פח מגולוונות באבץ חם ומחורצות לפי מידה 80X100</t>
  </si>
  <si>
    <t>תעלת פח מגולוון מחורצת דגם US "נאור" בעובי 1.5 מ"מ בגובה 80 מ"מ וברוחב 100 מ"מ עם מכסה בהתאם למפורט בהבהרה</t>
  </si>
  <si>
    <t>14.03.068</t>
  </si>
  <si>
    <t>WE140090</t>
  </si>
  <si>
    <t>או"ה של תעלות פח מגולוונות באבץ חם ומחורצות לפי מידה 80X200</t>
  </si>
  <si>
    <t>תעלת פח מגולוון מחורצת דגם US "נאור" בעובי 1.5 מ"מ בגובה 80 מ"מ וברוחב 200 מ"מ עם מכסה בהתאם למפורט בהבהרה</t>
  </si>
  <si>
    <t>14.03.069</t>
  </si>
  <si>
    <t>WE140091</t>
  </si>
  <si>
    <t>או"ה של תעלות פח מגולוונות באבץ חם ומחורצות לפי מידה 80X400</t>
  </si>
  <si>
    <t>תעלת פח מגולוון מחורצת דגם US "נאור" בעובי 1.5 מ"מ בגובה 80 מ"מ וברוחב 400 מ"מ עם מכסה בהתאם למפורט בהבהרה</t>
  </si>
  <si>
    <t>14.03.070</t>
  </si>
  <si>
    <t>WE140092</t>
  </si>
  <si>
    <t>או"ה של תעלות פח מגולוונות באבץ חם ומחורצות לפי מידה 80X500</t>
  </si>
  <si>
    <t>תעלת פח מגולוון מחורצת דגם US "נאור" בעובי 1.5 מ"מ בגובה 80 מ"מ וברוחב 500 מ"מ עם מכסה בהתאם למפורט בהבהרה</t>
  </si>
  <si>
    <t>14.03.071</t>
  </si>
  <si>
    <t>WE150001</t>
  </si>
  <si>
    <t>אספקה והובלה כבל נחושת 3X1.5</t>
  </si>
  <si>
    <t>כבלים מסוג (XLPE) N2XY או NYY בחתך 3X1.5 ממ''ר</t>
  </si>
  <si>
    <t>14.04.001</t>
  </si>
  <si>
    <t>WE150002</t>
  </si>
  <si>
    <t>התקנה וחיבור כבל נחושת 3X1.5</t>
  </si>
  <si>
    <t>התקנת הכבל בחפירה או על סולם או בתעלה או השחלה בצינור, כולל חיבור קצוות</t>
  </si>
  <si>
    <t>14.04.002</t>
  </si>
  <si>
    <t>WE150007</t>
  </si>
  <si>
    <t>אספקה והובלה כבל נחושת 5X1.5</t>
  </si>
  <si>
    <t>כבלים מסוג (XLPE) N2XY או NYY בחתך 5X1.5 ממ''ר</t>
  </si>
  <si>
    <t>WE150008</t>
  </si>
  <si>
    <t>התקנה וחיבור כבל נחושת 5X1.5</t>
  </si>
  <si>
    <t>WE150010</t>
  </si>
  <si>
    <t>אספקה והובלה כבל נחושת 8X1.5</t>
  </si>
  <si>
    <t>כבלים מסוג (XLPE) N2XY או NYY בחתך 8X1.5 ממ''ר</t>
  </si>
  <si>
    <t>WE150011</t>
  </si>
  <si>
    <t>התקנה וחיבור כבל נחושת 8X1.5</t>
  </si>
  <si>
    <t>WE150016</t>
  </si>
  <si>
    <t>אספקה והובלה כבל נחושת 12X1.5</t>
  </si>
  <si>
    <t>כבלים מסוג (XLPE) N2XY או NYY בחתך 12X1.5 ממ''ר</t>
  </si>
  <si>
    <t>WE150017</t>
  </si>
  <si>
    <t>התקנה וחיבור כבל נחושת 12X1.5</t>
  </si>
  <si>
    <t>WE150019</t>
  </si>
  <si>
    <t>אספקה והובלה כבל נחושת 16X1.5</t>
  </si>
  <si>
    <t>כבלים מסוג (XLPE) N2XY או NYY בחתך 16X1.5 ממ''ר</t>
  </si>
  <si>
    <t>WE150020</t>
  </si>
  <si>
    <t>התקנה וחיבור כבל נחושת 16X1.5</t>
  </si>
  <si>
    <t>WE150022</t>
  </si>
  <si>
    <t>אספקה והובלה כבל נחושת 19X1.5</t>
  </si>
  <si>
    <t>כבלים מסוג (XLPE) N2XY או NYY בחתך 19X1.5 ממ''ר</t>
  </si>
  <si>
    <t>WE150023</t>
  </si>
  <si>
    <t>התקנה וחיבור כבל נחושת 19X1.5</t>
  </si>
  <si>
    <t>WE150025</t>
  </si>
  <si>
    <t>אספקה והובלה כבל נחושת 24X1.5</t>
  </si>
  <si>
    <t>כבלים מסוג (XLPE) N2XY או NYY בחתך 24X1.5 ממ''ר</t>
  </si>
  <si>
    <t>WE150026</t>
  </si>
  <si>
    <t>התקנה וחיבור כבל נחושת 24X1.5</t>
  </si>
  <si>
    <t>WE150028</t>
  </si>
  <si>
    <t>אספקה והובלה כבל נחושת 3X2.5</t>
  </si>
  <si>
    <t>כבלים מסוג (XLPE) N2XY או NYY בחתך 3X2.5 ממ''ר</t>
  </si>
  <si>
    <t>WE150029</t>
  </si>
  <si>
    <t>התקנה וחיבור כבל נחושת 3X2.5</t>
  </si>
  <si>
    <t>WE150031</t>
  </si>
  <si>
    <t>אספקה והובלה כבל נחושת 4X2.5</t>
  </si>
  <si>
    <t>כבלים מסוג (XLPE) N2XY או NYY בחתך 4X2.5 ממ''ר</t>
  </si>
  <si>
    <t>WE150032</t>
  </si>
  <si>
    <t>התקנה וחיבור כבל נחושת 4X2.5</t>
  </si>
  <si>
    <t>WE150034</t>
  </si>
  <si>
    <t>אספקה והובלה כבל נחושת 5X2.5</t>
  </si>
  <si>
    <t>כבלים מסוג (XLPE) N2XY או NYYבחתך 5X2.5 ממ''ר</t>
  </si>
  <si>
    <t>WE150035</t>
  </si>
  <si>
    <t>התקנה וחיבור כבל נחושת 5X2.5</t>
  </si>
  <si>
    <t>WE150037</t>
  </si>
  <si>
    <t>אספקה והובלה כבל נחושת 3X4</t>
  </si>
  <si>
    <t>כבלים מסוג (XLPE) N2XY או NYYבחתך 3X4 ממ''ר</t>
  </si>
  <si>
    <t>WE150038</t>
  </si>
  <si>
    <t>התקנה וחיבור כבל נחושת 3X4</t>
  </si>
  <si>
    <t>WE150043</t>
  </si>
  <si>
    <t>אספקה והובלה כבל נחושת 5X4</t>
  </si>
  <si>
    <t>כבלים מסוג (XLPE) N2XY או NYY בחתך 5X4 ממ''ר</t>
  </si>
  <si>
    <t>WE150044</t>
  </si>
  <si>
    <t>התקנה וחיבור כבל נחושת 5X4</t>
  </si>
  <si>
    <t>WE150052</t>
  </si>
  <si>
    <t>אספקה והובלה כבל נחושת 5X6</t>
  </si>
  <si>
    <t>כבלים מסוג (XLPE) N2XY או NYY בחתך 5X6 ממ''ר</t>
  </si>
  <si>
    <t>WE150053</t>
  </si>
  <si>
    <t>התקנה וחיבור כבל נחושת 5X6</t>
  </si>
  <si>
    <t>WE150061</t>
  </si>
  <si>
    <t>אספקה והובלה כבל נחושת 5X10</t>
  </si>
  <si>
    <t>כבלים מסוג (XLPE) N2XY או NYY בחתך 5X10 ממ''ר</t>
  </si>
  <si>
    <t>WE150062</t>
  </si>
  <si>
    <t>התקנה וחיבור כבל נחושת 5X10</t>
  </si>
  <si>
    <t>WE150070</t>
  </si>
  <si>
    <t>אספקה והובלה כבל נחושת 5X16</t>
  </si>
  <si>
    <t>כבלים מסוג (XLPE) N2XY או NYY בחתך 5X16 ממ''ר</t>
  </si>
  <si>
    <t>WE150071</t>
  </si>
  <si>
    <t>התקנה וחיבור כבל נחושת 5X16</t>
  </si>
  <si>
    <t>WE150094</t>
  </si>
  <si>
    <t>אספקה והובלה כבל נחושת 4X50</t>
  </si>
  <si>
    <t>כבלים מסוג N2XY (XLPE) או NYY בחתך 4X50 ממ''ר</t>
  </si>
  <si>
    <t>WE150095</t>
  </si>
  <si>
    <t>התקנה וחיבור כבל נחושת 4X50</t>
  </si>
  <si>
    <t>WE150436</t>
  </si>
  <si>
    <t>אספקה הובלה וחיווט של מופות לכבלים 5X16</t>
  </si>
  <si>
    <t>מופה מתכווצת לכבל עד 5X16 ממ''ר מוגנת מים</t>
  </si>
  <si>
    <t>14.04.004</t>
  </si>
  <si>
    <t>WE150437</t>
  </si>
  <si>
    <t>אספקה הובלה וחיווט של מופות לכבלים 4X50</t>
  </si>
  <si>
    <t>מופה מתכווצת לכבל עד 4X50 ממ''ר מוגנת מים</t>
  </si>
  <si>
    <t>WE150439</t>
  </si>
  <si>
    <t>אספקה הובלה וחיווט של מופות לכבלים 4X240</t>
  </si>
  <si>
    <t>מופה מתכווצת לכבל עד 4X240 ממ''ר מוגנת מים</t>
  </si>
  <si>
    <t>WE150819</t>
  </si>
  <si>
    <t>אספקת כבל TDBON משוריין ומסוכך 1X2X16AWG, מעטה כחול או שחור</t>
  </si>
  <si>
    <t>WE150820</t>
  </si>
  <si>
    <t>התקנת כבל TDBON משוריין ומסוכך 1X2X16AWG, מעטה כחול או שחור</t>
  </si>
  <si>
    <t>התקנת כבל TDBON משוריין ומסוכך בחתך 1X2X16AWG, מעטה כחול או שחור כולל חיבורים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</si>
  <si>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</si>
  <si>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</si>
  <si>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</si>
  <si>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</si>
  <si>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</si>
  <si>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</si>
  <si>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WE150827</t>
  </si>
  <si>
    <t>אספקת כבל TDBON מסוכך 4X2X16AWG, מעטה כחול או שחור</t>
  </si>
  <si>
    <t>אספקת כבל TDBON מסוכך (כל זוג + סיכוך כללי) בחתך 4X2X16AWG, מעטה כחול או שחור</t>
  </si>
  <si>
    <t>WE150828</t>
  </si>
  <si>
    <t>התקנת כבל TDBON משוריין ומסוכך 4X2X16AWG, מעטה כחול או שחור</t>
  </si>
  <si>
    <t>התקנת כבל TDBON מסוכך (כל זוג + סיכוך כללי) בחתך 4X2X16AWG, מעטה כחול או שחור כולל חיבורים</t>
  </si>
  <si>
    <t>WE150829</t>
  </si>
  <si>
    <t>אספקת כבל TDBON מסוכך 4X3X16AWG, מעטה כחול או שחור</t>
  </si>
  <si>
    <t>אספקת כבל TDBON מסוכך (כל טריאדה + סיכוך כללי) בחתך 4X3X16AWG, מעטה כחול או שחור</t>
  </si>
  <si>
    <t>WE150830</t>
  </si>
  <si>
    <t>התקנת כבל TDBON משוריין ומסוכך 4X3X16AWG, מעטה כחול או שחור</t>
  </si>
  <si>
    <t>התקנת כבל TDBON מסוכך (כל טריאדה + סיכוך כללי) בחתך 4X3X16AWG, מעטה כחול או שחור כולל חיבורים</t>
  </si>
  <si>
    <t>WE150831</t>
  </si>
  <si>
    <t>אספקת כבל TDBON מסוכך 8X2X16AWG, מעטה כחול או שחור</t>
  </si>
  <si>
    <t>אספקת כבל TDBON מסוכך (כל זוג + סיכוך כללי) בחתך 8X2X16AWG, מעטה כחול או שחור</t>
  </si>
  <si>
    <t>WE150832</t>
  </si>
  <si>
    <t>התקנת כבל TDBON משוריין ומסוכך 8X2X16AWG, מעטה כחול או שחור</t>
  </si>
  <si>
    <t>התקנת כבל TDBON מסוכך (כל זוג + סיכוך כללי) בחתך 8X2X16AWG, מעטה כחול או שחור כולל חיבורים</t>
  </si>
  <si>
    <t>WE150833</t>
  </si>
  <si>
    <t>אספקת כבל TDBON מסוכך 8X3X16AWG, מעטה כחול או שחור</t>
  </si>
  <si>
    <t>אספקת כבל TDBON מסוכך (כל טריאדה + סיכוך כללי) בחתך 8X3X16AWG, מעטה כחול או שחור</t>
  </si>
  <si>
    <t>WE150834</t>
  </si>
  <si>
    <t>התקנת כבל TDBON משוריין ומסוכך 8X3X16AWG, מעטה כחול או שחור</t>
  </si>
  <si>
    <t>התקנת כבל TDBON מסוכך (כל טריאדה + סיכוך כללי) בחתך 8X3X16AWG, מעטה כחול או שחור כולל חיבורים</t>
  </si>
  <si>
    <t>WE150835</t>
  </si>
  <si>
    <t>אספקת כבל TDBON מסוכך 16X2X16AWG, מעטה כחול או שחור</t>
  </si>
  <si>
    <t>אספקת כבל TDBON מסוכך (כל זוג + סיכוך כללי) בחתך 16X2X16AWG, מעטה כחול או שחור</t>
  </si>
  <si>
    <t>WE150836</t>
  </si>
  <si>
    <t>התקנת כבל TDBON משוריין ומסוכך 16X2X16AWG, מעטה כחול או שחו</t>
  </si>
  <si>
    <t>התקנת כבל TDBON מסוכך (כל זוג + סיכוך כללי) בחתך 16X2X16AWG, מעטה כחול או שחור כולל חיבורים</t>
  </si>
  <si>
    <t>WE150893</t>
  </si>
  <si>
    <t>סופית ראש כבל 18/30 ק"ו</t>
  </si>
  <si>
    <t>סופית ראש כבל אטום מבודד ומסוכך לכבל מתח גבוה 22kV 600-400A מתברג</t>
  </si>
  <si>
    <t>6.6.31</t>
  </si>
  <si>
    <t>WE150894</t>
  </si>
  <si>
    <t>אספקת כבל תקשורת TCP/IP להתקנה חיצונית CAT7</t>
  </si>
  <si>
    <t>WE150895</t>
  </si>
  <si>
    <t>התקנת כבל תקשורת TCP/IP להתקנה חיצונית CAT7 כולל קונקטורים</t>
  </si>
  <si>
    <t>התקנת כבל תקשורת TCP/IP להתקנה חיצונית CAT7 כולל ביצוע קונקטורים RG45</t>
  </si>
  <si>
    <t>WE150896</t>
  </si>
  <si>
    <t>אספקת כבל משוריין ומסוכך 1X2X16AWG עבור PAKSCAN מעטה שחור</t>
  </si>
  <si>
    <t>אספקת כבל TDBON משוריין ומסוכך בחתך 1X2X16AWG, עבור עניבת תקשורת PAKSCAN דגם Teldor 8A6X301101, מעטה שחור</t>
  </si>
  <si>
    <t>WE150897</t>
  </si>
  <si>
    <t>התקנת כבל משוריין ומסוכך 1X2X16AWG עבור PAKSCAN מעטה שחור</t>
  </si>
  <si>
    <t>אספקת כבל TDBON משוריין ומסוכך בחתך 1X2X16AWG עבור עניבת תקשורת PAKSCAN דגם Teldor 8A6X301101 מעטה שחור כולל חיבור קצוות</t>
  </si>
  <si>
    <t>WE150925</t>
  </si>
  <si>
    <t>או"ה של כבל אלומיניום NA2XSY-FRI 18/30KV בחתך 1x150 ממ"ר מו</t>
  </si>
  <si>
    <t>או"ה של כבל אלומיניום NA2XSY-FRI 18/30KV בחתך 1x150 ממ"ר מושחל בצינורות או מונח בתעלה/סולם או באדמה</t>
  </si>
  <si>
    <t>WE150926</t>
  </si>
  <si>
    <t>או"ה של כבל נחושת N2XSY-FRI 18/30KV בחתך 1x150 ממ"ר</t>
  </si>
  <si>
    <t>או"ה של כבל נחושת N2XSY-FRI 18/30KV בחתך 1x150 ממ"ר מושחל בצינורות או מונח בתעלה/סולם או באדמה</t>
  </si>
  <si>
    <t>WE150927</t>
  </si>
  <si>
    <t>או"ה של כבל נחושת 6/10KV בחתך 3X95/25 N2XSY ממ"ר</t>
  </si>
  <si>
    <t>או"ה של כבל נחושת 6/10KV בחתך 3X95/25 N2XSY ממ"ר מושחל בצינורות או מונח בתעלה/סולם או באדמה</t>
  </si>
  <si>
    <t>WE150928</t>
  </si>
  <si>
    <t>או"ה מופות רייקם או אפוקסי לכבל עד  12X2.5 N2XY-FRI</t>
  </si>
  <si>
    <t>WE150929</t>
  </si>
  <si>
    <t>או"ה מופות רייקם או אפוקסי לכבל עד  24X2.5 N2XY-FRI</t>
  </si>
  <si>
    <t>WE150930</t>
  </si>
  <si>
    <t>או"ה מופת רייקם או אפוקסי לכבל נחושת עד 1x150 N2XSY 18/30KV</t>
  </si>
  <si>
    <t>WE150931</t>
  </si>
  <si>
    <t>או"ה סופית ראש כבל לכבל מ"ג עד 95 ממ"ר  400-600A 10KV</t>
  </si>
  <si>
    <t>או"ה סופית ראש כבל אטום מבודד ומסוכך לכבל מ"ג עד 95  400-600A 10KV מתוברג כולל חיבור</t>
  </si>
  <si>
    <t>WE150932</t>
  </si>
  <si>
    <t>אספקה והתקנה של מוליך נחושת מבודד 10 P.V.C</t>
  </si>
  <si>
    <t>או"ה של מוליך נחושת בחתך 10 ממ''ר עם בידוד P.V.C מושחל בצינורות או מונח בתעלה/סולם או באדמה</t>
  </si>
  <si>
    <t>WE150933</t>
  </si>
  <si>
    <t>אספקה והתקנה של מוליך נחושת מבודד 16 P.V.C</t>
  </si>
  <si>
    <t>או"ה של מוליך נחושת בחתך 16 ממ''ר עם בידוד P.V.C מושחל בצינורות או מונח בתעלה/סולם או באדמה</t>
  </si>
  <si>
    <t>WE150934</t>
  </si>
  <si>
    <t>אספקה והתקנה של מוליך נחושת מבודד 35 P.V.C</t>
  </si>
  <si>
    <t>או"ה של מוליך נחושת בחתך 35 ממ''ר עם בידוד P.V.C מושחל בצינורות או מונח בתעלה/סולם או באדמה</t>
  </si>
  <si>
    <t>WE150935</t>
  </si>
  <si>
    <t>אספקה והתקנה של מוליך נחושת מבודד 50 P.V.C</t>
  </si>
  <si>
    <t>או"ה של מוליך נחושת בחתך50 ממ''ר עם בידוד P.V.C מושחל בצינורות או מונח בתעלה/סולם או באדמה</t>
  </si>
  <si>
    <t>WE150936</t>
  </si>
  <si>
    <t>אספקה והתקנה של מוליך נחושת מבודד 70 P.V.C</t>
  </si>
  <si>
    <t>או"ה של מוליך נחושת בחתך 70 ממ''ר עם בידוד P.V.C מושחל בצינורות או מונח בתעלה/סולם או באדמה</t>
  </si>
  <si>
    <t>WE150937</t>
  </si>
  <si>
    <t>אספקה והתקנה של מוליך נחושת מבודד 95 P.V.C</t>
  </si>
  <si>
    <t>או"ה של מוליך נחושת בחתך 95 ממ''ר עם בידוד P.V.C מושחל בצינורות או מונח בתעלה/סולם או באדמה</t>
  </si>
  <si>
    <t>WE150938</t>
  </si>
  <si>
    <t>אספקה והתקנה של מוליך נחושת מבודד 120 P.V.C</t>
  </si>
  <si>
    <t>או"ה של מוליך נחושת בחתך 120 ממ''ר עם בידוד P.V.C מושחל בצינורות או מונח בתעלה/סולם או באדמה</t>
  </si>
  <si>
    <t>WE150939</t>
  </si>
  <si>
    <t>אספקה והתקנה של מוליך נחושת מבודד 150 P.V.C</t>
  </si>
  <si>
    <t>או"ה של מוליך נחושת בחתך 150 ממ''ר עם בידוד P.V.C מושחל בצינורות או מונח בתעלה/סולם או באדמה</t>
  </si>
  <si>
    <t>WE150940</t>
  </si>
  <si>
    <t>אספקה והתקנה של מוליך נחושת מבודד 240 P.V.C</t>
  </si>
  <si>
    <t>או"ה של מוליך נחושת בחתך 240 ממ''ר עם בידוד P.V.C מושחל בצינורות או מונח בתעלה/סולם או באדמה</t>
  </si>
  <si>
    <t>WE150941</t>
  </si>
  <si>
    <t>או"ה סיב אופטי 12 זוגות מסוג SM OM1 62.5/125m</t>
  </si>
  <si>
    <t>או"ה סיב אופטי 12 זוגות מסוג SM OM1 62.5/125m כולל כל המחברים PIG TAIL  ועבודות הלחמה בשני צידי הכבל, לפי הבהרה</t>
  </si>
  <si>
    <t>14.04.005</t>
  </si>
  <si>
    <t>WE150942</t>
  </si>
  <si>
    <t>עבודות חיבור סיב אופטי לרכזות</t>
  </si>
  <si>
    <t>עבודות חיבור סיב אופטי לרכזות לרבות כל עבודות קונפיגורציה (הגדרת IP ,VALN , אבטחת מידע) אספקת GBIC כנדרש לפי הבהרה</t>
  </si>
  <si>
    <t>14.04.006</t>
  </si>
  <si>
    <t>WE160011</t>
  </si>
  <si>
    <t>אספקה הובלה והתקנה של פס פלדה להארקת יסוד</t>
  </si>
  <si>
    <t>פס פלדה במידות 40X3.5 מ''מ להארקת יסודות טמון ביציקות לרבות ריתוכים</t>
  </si>
  <si>
    <t>14.05.007</t>
  </si>
  <si>
    <t>WE160020</t>
  </si>
  <si>
    <t>תוספת חפירה לטובת פס הארקה</t>
  </si>
  <si>
    <t>תוספת לפס הארקה עבור חפירה באדמה, הטמנתו בעומק 40ס"מ וכיסוי בטון רזה לפני כיסוי חול לפי פרט בתוכנית פרטים</t>
  </si>
  <si>
    <t>WE160021</t>
  </si>
  <si>
    <t>ביצוע מערכת הארקות</t>
  </si>
  <si>
    <t>ביצוע מערכת הארקות על הטיח מושלמת בחדרי החשמל מתח גבוה/מתח נמוך, כולל תאי השנאים כפי שמפורט בהבהרה ובתכניות</t>
  </si>
  <si>
    <t>14.05.011</t>
  </si>
  <si>
    <t>WE160022</t>
  </si>
  <si>
    <t>חיבור נקודת הארקה</t>
  </si>
  <si>
    <t>חיבור נקודת הארקה לאלקט' הארקה, קונסטרוקציה, מכשיר, מיכל ו/או ציוד אחר כולל כל החומר הנדרש לטובת החיבור</t>
  </si>
  <si>
    <t>נק'</t>
  </si>
  <si>
    <t>WE180377</t>
  </si>
  <si>
    <t>אספקה, התקנה וחווט של לוח הזנות מפעילים חשמליים (PMV)</t>
  </si>
  <si>
    <t>אספקה, התקנה וחווט של לוח הזנות מפעילים חשמליים (PMV) הלוח יהיה מפוליאסטר מידות 600X800 מ"מ. קומפ' לפי תוכניות חשמל.</t>
  </si>
  <si>
    <t>14.07.008</t>
  </si>
  <si>
    <t>WE190057</t>
  </si>
  <si>
    <t>אספקה הובלה התקנה וחיווט קופסא EX 270X270</t>
  </si>
  <si>
    <t>קופסאות הסתעפות למכשור (JB) מסוג EX או IS של חברת CEAG, STAHL OR BARTECH מידות 270x270 מ''מ</t>
  </si>
  <si>
    <t>14.08.006</t>
  </si>
  <si>
    <t>WE190058</t>
  </si>
  <si>
    <t>אספקה הובלה התקנה וחיווט קופסא EX 165X270</t>
  </si>
  <si>
    <t>קופסאות הסתעפות למכשור (JB) מסוג EX או IS של חברת CEAG, STAHL OR BARTECH מידות 165x270 מ''מ.</t>
  </si>
  <si>
    <t>WE190059</t>
  </si>
  <si>
    <t>אספקה הובלה התקנה וחיווט קופסא EX 150X150</t>
  </si>
  <si>
    <t>קופסאות הסתעפות למכשור (JB) מסוג EX או IS של חברת CEAG, STAHL OR BARTECH מידות 150x150 מ''מ.</t>
  </si>
  <si>
    <t>WE190060</t>
  </si>
  <si>
    <t>אספקה הובלה התקנה וחיווט קופסא EX 100X100</t>
  </si>
  <si>
    <t>קופסאות הסתעפות למכשור (JB) מסוג EX או IS של חברת CEAG, STAHL OR BARTECH מידות 100x100 מ''מ.</t>
  </si>
  <si>
    <t>WE190061</t>
  </si>
  <si>
    <t>אספקה הובלה התקנה וחיווט קופסאת לחצנים EX 2</t>
  </si>
  <si>
    <t>קופסת לחצנים הכוללת 1- לחצן סטרט + 1- לחצן סטופ בהתאם לתכניות מצורפות מוגנת התפוצצות מתאימה ל-Zone 2.</t>
  </si>
  <si>
    <t>WE190062</t>
  </si>
  <si>
    <t>אספקה הובלה התקנה וחיווט קופסאת לחצנים EX 1</t>
  </si>
  <si>
    <t>קופסת לחצנים הכוללת 1- לחצן סטופ חירום ננעל בהתאם לתכניות מצורפות מוגנת התפוצצות מתאימה ל-Zone 2.</t>
  </si>
  <si>
    <t>WE190063</t>
  </si>
  <si>
    <t>אספקה הובלה התקנה וחיווט מנקת בעומס EX 5X16</t>
  </si>
  <si>
    <t>מנתק זרם 5X16A, בקופסה מסוג EX תוצרת חברות CEAG, STAHL, BARTECH או ש''ע מאושר, רמת אטימות IP65, כולל 2 כניסות כבלים.</t>
  </si>
  <si>
    <t>WE190064</t>
  </si>
  <si>
    <t>אספקה הובלה התקנה וחיווט מנקת בעומס EX 3X16</t>
  </si>
  <si>
    <t>מנתק זרם 3X16, בקופסה מסוג EX תוצרת חברות CEAG, STAHL, BARTECH או ש''ע מאושר, רמת אטימות IP65, כולל 2 כניסות כבלים.</t>
  </si>
  <si>
    <t>WE190076</t>
  </si>
  <si>
    <t>קופסת שקעים IP67 מאמת"ים, ממסר פחת ושקעים 516 316 532</t>
  </si>
  <si>
    <t>אספקה התקנה וחיבור קופסת שקעים אטומה IP67 עמידות מכאנית IK10 עם מאמת"ים ממסר פחת ושקעים 516 ,316 532 316 ישראלי מוגנת UV</t>
  </si>
  <si>
    <t>WE190077</t>
  </si>
  <si>
    <t>חיבור כבל למכשיר תהליכי כולל אספקה והתקנה של כניסת כבל</t>
  </si>
  <si>
    <t>חיבור כבל למכשיר תהליכי כולל אספקה והתקנה של כניסת כבל, שלט עם .TAG NO במידות 100x50 מ"מ מאלומינים עם חריטה</t>
  </si>
  <si>
    <t>WE190101</t>
  </si>
  <si>
    <t>אספקה הובלה התקנה וחיווט קופסא EX 300X400</t>
  </si>
  <si>
    <t>או"ה קופסאות הסתעפות למכשור (JB) מסוג EX או IS של חברת CEAG, STAHL OR BARTECH מידות 300x400 מ''מ</t>
  </si>
  <si>
    <t>WE200050</t>
  </si>
  <si>
    <t>גוף תאורה לינארי LED מוגן מים IP65 במידות 120X10 ס"ם</t>
  </si>
  <si>
    <t>אספקה, התקנה וחיבור של גוף תאורה לינארי LED מוגן מים IP65 במידות 120X10 ס"ם</t>
  </si>
  <si>
    <t>WE200052</t>
  </si>
  <si>
    <t>שלט יציאה מואר LED</t>
  </si>
  <si>
    <t>אספקה התקנה וחיבור שלט יציאה מואר LED לתלייה מיוצב, זמן פריקה בחירום 90 דקות</t>
  </si>
  <si>
    <t>WE200053</t>
  </si>
  <si>
    <t>גוף תאורת חירום LED IP65</t>
  </si>
  <si>
    <t>אספקה התקנה וחיבור גוף תאורת חירום LED על הטיח IP65 זמן פריקה בחירום 90 דקות</t>
  </si>
  <si>
    <t>WE200059</t>
  </si>
  <si>
    <t>אספקה, התקנה וחיבור של גופי תאורת הצפה LED בהספק עד 200W</t>
  </si>
  <si>
    <t>אספקה, התקנה וחיבור של גוף תאורת הצפה עם מנורות LED בהספק עד 200W בהתאם למפורט בהבהרה</t>
  </si>
  <si>
    <t>14.09.015</t>
  </si>
  <si>
    <t>WE200060</t>
  </si>
  <si>
    <t>אספקה, התקנה וחיבור של גוף תאורה עגול LED על הטיח</t>
  </si>
  <si>
    <t>אספקה, התקנה וחיבור של גוף תאורה עגול LED על הטיח, IP65, קוטר 30 ס"מ, 20W, 4000K.</t>
  </si>
  <si>
    <t>14.09.002</t>
  </si>
  <si>
    <t>WE200061</t>
  </si>
  <si>
    <t>אספקה והתקנת מזגן מיני מרכזי בתפוקת קירור 38,000BTU</t>
  </si>
  <si>
    <t>או"ה של מזגן מיני מרכזי להתקנה מתקרת בטון בחדר חשמל בהספק קירור 38,000BTU לפחות , כולל צנרת עד 3 מטר, התקנה מושלמת</t>
  </si>
  <si>
    <t>WE210001</t>
  </si>
  <si>
    <t>אספקה הובלה התקנה וחיווט נקודות מאור 10</t>
  </si>
  <si>
    <t>נקודת מאור מושלמת במעגל חד/תלת פזי בכבל נחושת 3X1.5 ממ''ר או 5X1.5 ממ''ר לזרם עד 10A</t>
  </si>
  <si>
    <t>14.10.001</t>
  </si>
  <si>
    <t>WE210007</t>
  </si>
  <si>
    <t>אספקה הובלה התקנה וחיווט נקודות כוח 16A</t>
  </si>
  <si>
    <t>נקודת כח מושלמת חד/תלת פאזית בכבל נחושת בחתך 3X2.5 ממ''ר או 5X2.5 ממ''ר לזרם עד 16A</t>
  </si>
  <si>
    <t>14.10.002</t>
  </si>
  <si>
    <t>WE210013</t>
  </si>
  <si>
    <t>אספקה הובלה התקנה וחיווט נקודת מיז''א 5</t>
  </si>
  <si>
    <t>אספקה הובלה והתקנה של נקודה למזגן חד פאזי בהספק עד 5 כ''ס 3X4 N2XY</t>
  </si>
  <si>
    <t>14.10.004</t>
  </si>
  <si>
    <t>WE220010</t>
  </si>
  <si>
    <t>בדיקת מתקן חשמלי על ידי בודק מוסמך סוג 3 כולל בדיקה חוזרת</t>
  </si>
  <si>
    <t>בדיקת מתקן חשמלי על ידי בודק מוסמך סוג 3 כולל בדיקה חוזרת לאחר תיקון ליקויים הבדיקה תבוצע בשלבים בהתאם להתקדמות העבודות</t>
  </si>
  <si>
    <t>WE280002</t>
  </si>
  <si>
    <t>אספקת חומרים כולל חשבונית בתוספת רווח קבלני</t>
  </si>
  <si>
    <t>WE320009</t>
  </si>
  <si>
    <t>התקנה של מנוע משאבה 750HP במתח 6.6KV כולל חיבורים</t>
  </si>
  <si>
    <t>התקנה של מנוע משאבה 750HP במתח 6.6KV לרבות חיבור כבלי כוח (ראש כבל) ופיקוד כולל אספקת כניסות כבלים, לפי הבהרה</t>
  </si>
  <si>
    <t>14.12.002</t>
  </si>
  <si>
    <t>WE350046</t>
  </si>
  <si>
    <t>אספקה והובלה והתקנה וחיבור גוף תאורה הצפה 80W EX לאזור 2</t>
  </si>
  <si>
    <t>אספקה, התקנה וחיבור גוף תאורה הצפה 80W יציקת אלומיניום מוגן פיצוץ לאזור 2/22  IP66/3000K דגם: Polarbear  יבואן קשטן</t>
  </si>
  <si>
    <t>14.09.008</t>
  </si>
  <si>
    <t>WE360011</t>
  </si>
  <si>
    <t>חיבור כבלי חשמל ופיקוד למגוף חשמלי כולל א"ה כניסות כבלים</t>
  </si>
  <si>
    <t>חיבור כבלי חשמל ופיקוד למגוף חשמלי כולל א"ה כניסות כבלים משלושה חלקים סימולציה בבקר וסימון ע"י שלט עם .TAG NO של המגוף</t>
  </si>
  <si>
    <t>WE360012</t>
  </si>
  <si>
    <t>התקנה וחיבור מראה מצב למגוף ידני</t>
  </si>
  <si>
    <t>התקנה וחיבור מראה מצב למגוף ידני כולל התקנת 2 מפסקי קרבה, קונסטרוקציה וקופסת חיבורים מוגנת התפצצות כולל א"ה כניסות כבלים</t>
  </si>
  <si>
    <t>6.1.302</t>
  </si>
  <si>
    <t>WE360191</t>
  </si>
  <si>
    <t>התקנה וחיבור שנאי 22/6.6KV 2000KVA</t>
  </si>
  <si>
    <t>לרבות חיבור כבלי מתח גבוה, כבלי מתח נמוך, כבלי פיקוד והארקה. הכל לפי תוכנית חשמל, תקנים מקובלים והוראות המזמין קומפלט</t>
  </si>
  <si>
    <t>WE360192</t>
  </si>
  <si>
    <t>ייצור והתקנת מעקה בכניסה לחדר שנאי</t>
  </si>
  <si>
    <t>רוחב 40 ס"מ לאורך תא השנאי, עשוי נירוסטה וקיבוע פריק לקיר כולל סדורי תפיסה , צירים, אוזניים למנעולי תליה כנדרש קומפ'</t>
  </si>
  <si>
    <t>WE360193</t>
  </si>
  <si>
    <t>התקנה וחיבור נגד הארקה ליד שנאי</t>
  </si>
  <si>
    <t>התקנה וחיבור של נגד הארקה (ע"י המזמין) להגבלת זרם קצר בשנאי. העבודה כוללת את כל חומרי העזר, כלים וכ"א נדרשים להתקנה קומפ</t>
  </si>
  <si>
    <t>WE390016</t>
  </si>
  <si>
    <t>גלאי עשן אופטי אנלוגי</t>
  </si>
  <si>
    <t>גלאי עשן אופטי אנלוגי לרכזת ממוענת כולל כתובת ותושבת בעל תו תקן ירוק כדוגמת TFO-480A  של טלפייר או סימנס או ש"ע מאושר .</t>
  </si>
  <si>
    <t>WE390017</t>
  </si>
  <si>
    <t>תוספת למחיר גלאי עשן</t>
  </si>
  <si>
    <t>תוספת למחיר גלאי עשן מכל סוג עבור זרוע תלויה ורשת הגנה. או לחילופין התקן מתקפל  מעל תא לוח החשמל עם צירים עשוי נירוסטה</t>
  </si>
  <si>
    <t>WE390018</t>
  </si>
  <si>
    <t>לחצן ניפוץ כתובתי אדום</t>
  </si>
  <si>
    <t>לחצן ניפוץ כתובתי אדום לגילוי ו/או לכיבוי כולל כתובת אינטגרלית כדוגמת TPB-800ASR מתוצרת חב' טלפייר או סימנס  או ש"ע .</t>
  </si>
  <si>
    <t>WE390019</t>
  </si>
  <si>
    <t>מנורת סימון אזעקת אש</t>
  </si>
  <si>
    <t>מנורת סימון אזעקת אש כדוגמת TFL-IAN של טלפייר או סימנס  או ש"ע מאושר .</t>
  </si>
  <si>
    <t>WE390020</t>
  </si>
  <si>
    <t>צופר אזעקה להתקנה חיצונית</t>
  </si>
  <si>
    <t>צופר אזעקה להתקנה חיצונית מוגן מים  בעל דרגת אטימות IP65 עם נצנץ כדוגמת TFS-4484 המשווק ע"י חב' טלפייר או ש"ע .</t>
  </si>
  <si>
    <t>WE390021</t>
  </si>
  <si>
    <t>צופר אזעקה פנימי</t>
  </si>
  <si>
    <t>צופר אזעקה פנימי כולל נצנץ כדוגמת TFS-314 המשווק ע"י חב' טלפייר או ש"ע .</t>
  </si>
  <si>
    <t>WE390022</t>
  </si>
  <si>
    <t>רכזת גילוי אש ממוענת אנלוגית</t>
  </si>
  <si>
    <t>רכזת גילוי אש ממוענת אנלוגית עם קיבולת ל 120 כתובות לפחות ועם אפשרות להרחבה ל 240 כתובות לפי הבהרה</t>
  </si>
  <si>
    <t>14.14.001</t>
  </si>
  <si>
    <t>WE390023</t>
  </si>
  <si>
    <t>פנל משנה למערכת גילוי אש</t>
  </si>
  <si>
    <t>פנל משנה למערכת גילוי אש להתקנה בכניסה משנית (צד לוחות מתח גבוה)</t>
  </si>
  <si>
    <t>WE390024</t>
  </si>
  <si>
    <t>כרטיס תקשורת TCP/IP לרכזות</t>
  </si>
  <si>
    <t>כרטיס תקשורת TCP/IP לרכזות כתובתית כדוגמת NET-7000 לבקרה ושליטה ברשת מקומית (LAN) או עולמית (WAN) מתוצרת טלפייר</t>
  </si>
  <si>
    <t>WE390025</t>
  </si>
  <si>
    <t>יחידת כתובת (מגע יבש) בעלת ממסר כתובתי</t>
  </si>
  <si>
    <t>יחידת כתובת (מגע יבש) בעלת ממסר כתובתי המופעל מקו הגלאים SLC להפעלת צופר, לפי הבהרה</t>
  </si>
  <si>
    <t>14.14.002</t>
  </si>
  <si>
    <t>WE390026</t>
  </si>
  <si>
    <t>נקודת גילוי אש (גלאי, לחצן, מנורה וכו') עבור רכזת ממוענת</t>
  </si>
  <si>
    <t>נקודת גילוי אש (גלאי, לחצן, מנורה וכו') עבור רכזת ממוענת עשויה כבל תקני אדום 1 ממ"ר, לפי הבהרה</t>
  </si>
  <si>
    <t>14.14.003</t>
  </si>
  <si>
    <t>WE390027</t>
  </si>
  <si>
    <t>מיכל גז 5 ,,FM-200 ק"ג עם צנרת</t>
  </si>
  <si>
    <t>מיכל גז 5 ,,FM-200 ק"ג עם צנרת פיזור, נחירים בגג לוח החשמל בהתאם לנדרש, לפי הבהרה</t>
  </si>
  <si>
    <t>14.14.004</t>
  </si>
  <si>
    <t>WE390028</t>
  </si>
  <si>
    <t>מיכל גז 3 ,,FM-200 ק"ג עם צנרת</t>
  </si>
  <si>
    <t>מיכל גז 3 ,,FM-200 ק"ג עם צנרת פיזור, נחירים בגג לוח החשמל בהתאם לנדרש, לפי הבהרה</t>
  </si>
  <si>
    <t>14.14.005</t>
  </si>
  <si>
    <t>WE390029</t>
  </si>
  <si>
    <t>חיווט מושלם כולל הרצה והפעלה של מערכת גילוי וכיבוי האש</t>
  </si>
  <si>
    <t>חיווט מושלם כולל הרצה והפעלה מושלמת של מערכת גילוי וכיבוי האש לפי הבהרה</t>
  </si>
  <si>
    <t>14.14.006</t>
  </si>
  <si>
    <t>WE400206</t>
  </si>
  <si>
    <t>חפירות שונות בידיים כולל כיסוי, הידוק ויישור השטח.</t>
  </si>
  <si>
    <t>חפירות שונות בידיים כולל כיסוי, הידוק ויישור השטח, סילוק האדמה המיותרת.  החזרת חצץ ופתיחה ותיקון כביש אספלט לפי הצורך.</t>
  </si>
  <si>
    <t>6.8.13</t>
  </si>
  <si>
    <t>WE400209</t>
  </si>
  <si>
    <t>יציקות בטון שונות</t>
  </si>
  <si>
    <t>WE400210</t>
  </si>
  <si>
    <t>אספקת והתקנת פס השוואת פוטנציאלים מנחושת,מידות 600x60x5 מ"מ</t>
  </si>
  <si>
    <t>אספקת והתקנת פס השוואת פוטנציאלים מנחושת במידות 600x60x5 מ"מ. כולל ציפוי בדיל ומבודדים לפי פרט .</t>
  </si>
  <si>
    <t>WE400211</t>
  </si>
  <si>
    <t>אספקת והתקנת פס הארקה מקומי מנחושת במידות 250x40x4 מ"מ</t>
  </si>
  <si>
    <t>אספקת והתקנת פס הארקה מקומי מנחושת במידות 250x40x4 מ"מ.כולל ציפוי בדיל ומבודדים לפי פרט .</t>
  </si>
  <si>
    <t>WE400212</t>
  </si>
  <si>
    <t>אספקה, התקנה וחיבור של אלקטרודת הארקה עשויה מברזל מגולוון</t>
  </si>
  <si>
    <t>חיבור של אלקטרודת הארקה מברזל מגולוון קוטר 20 f מ"מ, אורך של 6 מ' כולל מהדק חיבור,שוחת ביקורת עגולה 500f מ"מ ומכסה 25טון</t>
  </si>
  <si>
    <t>6.8.15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</si>
</sst>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עבודות חשמל, מכשור ובקרה רציפות תפקודית אשל</v>
      </c>
      <c r="B2" s="5"/>
      <c r="C2" s="5" t="str">
        <f>IF(DataSheet!B2&lt;&gt;0,DataSheet!B2,"")</f>
        <v>PD25000123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50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WE020169</v>
      </c>
      <c r="B6" s="4" t="str">
        <f>IF(DataSheet!D7&lt;&gt;0,DataSheet!D7,"")</f>
        <v>חציבת פתח בקיר בטון או בלוקים ותיקון ואיטום אחרי חציבה</v>
      </c>
      <c r="C6" s="4" t="str">
        <f>IF(DataSheet!E7&lt;&gt;0,DataSheet!E7,"")</f>
        <v>חציבת פתח בקיר בטון או בלוקים ותיקון ואיטום אחרי חציבה</v>
      </c>
      <c r="D6" s="5" t="str">
        <f>IF(A6="","",IF(DataSheet!J7=0,"פריט ללא הבהרה",DataSheet!J7))</f>
        <v>פריט ללא הבהרה</v>
      </c>
      <c r="E6">
        <f>IF(DataSheet!B7&lt;&gt;0,DataSheet!B7,"")</f>
        <v>5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>WE030044</v>
      </c>
      <c r="B7" s="4" t="str">
        <f>IF(DataSheet!D8&lt;&gt;0,DataSheet!D8,"")</f>
        <v>איטום שתי קצוות צנור עד "6 באמצעות חומר אטימה חסין אש</v>
      </c>
      <c r="C7" s="4" t="str">
        <f>IF(DataSheet!E8&lt;&gt;0,DataSheet!E8,"")</f>
        <v>איטום שתי קצוות צנור עד "6 באמצעות חומר אטימה חסין אש תוצרת חברת מונו אלקטרוניקס דגם FS900 או FS 1900 לפי החלטת המזמין</v>
      </c>
      <c r="D7" s="5" t="str">
        <f>IF(A7="","",IF(DataSheet!J8=0,"פריט ללא הבהרה",DataSheet!J8))</f>
        <v>פריט ללא הבהרה</v>
      </c>
      <c r="E7">
        <f>IF(DataSheet!B8&lt;&gt;0,DataSheet!B8,"")</f>
        <v>20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>WE030045</v>
      </c>
      <c r="B8" s="4" t="str">
        <f>IF(DataSheet!D9&lt;&gt;0,DataSheet!D9,"")</f>
        <v>איטום מעברי כבלים באמצעות חומר KBS ומלט חסין אש</v>
      </c>
      <c r="C8" s="4" t="str">
        <f>IF(DataSheet!E9&lt;&gt;0,DataSheet!E9,"")</f>
        <v>איטום מעברי כבלים באמצעות חומר KBS ומלט חסין אש</v>
      </c>
      <c r="D8" s="5" t="str">
        <f>IF(A8="","",IF(DataSheet!J9=0,"פריט ללא הבהרה",DataSheet!J9))</f>
        <v>פריט ללא הבהרה</v>
      </c>
      <c r="E8">
        <f>IF(DataSheet!B9&lt;&gt;0,DataSheet!B9,"")</f>
        <v>20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>WE040098</v>
      </c>
      <c r="B9" s="4" t="str">
        <f>IF(DataSheet!D10&lt;&gt;0,DataSheet!D10,"")</f>
        <v>פירוק/פתיחת אספלט/בטון/ריצוף בלטות כולל ניסור</v>
      </c>
      <c r="C9" s="4" t="str">
        <f>IF(DataSheet!E10&lt;&gt;0,DataSheet!E10,"")</f>
        <v>פירוק/פתיחת אספלט/בטון/ריצוף בלטות כולל ניסור לפי הצורך והחזרת המצב לקדמותו</v>
      </c>
      <c r="D9" s="5" t="str">
        <f>IF(A9="","",IF(DataSheet!J10=0,"פריט ללא הבהרה",DataSheet!J10))</f>
        <v>פריט ללא הבהרה</v>
      </c>
      <c r="E9">
        <f>IF(DataSheet!B10&lt;&gt;0,DataSheet!B10,"")</f>
        <v>100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>WE050067</v>
      </c>
      <c r="B10" s="4" t="str">
        <f>IF(DataSheet!D11&lt;&gt;0,DataSheet!D11,"")</f>
        <v>תכנון אספקה והתקנה פלטות מפח מרוג 4 מ"מ מברזל מגולוון</v>
      </c>
      <c r="C10" s="4" t="str">
        <f>IF(DataSheet!E11&lt;&gt;0,DataSheet!E11,"")</f>
        <v>תכנון, אספקה והתקנה של פלטות לסגירת תעלות בטון עשויות מפח מרוג בעובי 4 מ"מ לפחות מברזל מגולוון, כולל ידיות הרמה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10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>WE120004</v>
      </c>
      <c r="B11" s="4" t="str">
        <f>IF(DataSheet!D12&lt;&gt;0,DataSheet!D12,"")</f>
        <v>חפירת תעלת כבלים לפי מידות 120X80</v>
      </c>
      <c r="C11" s="4" t="str">
        <f>IF(DataSheet!E12&lt;&gt;0,DataSheet!E12,"")</f>
        <v>חפירה של תעלות לכבלים ברוחב 80 ס''מ ועומק 120 ס''מ, לרבות מצע וכיסוי חול, סרטי סימון, כיסוי והידוק סופי</v>
      </c>
      <c r="D11" s="5" t="str">
        <f>IF(A11="","",IF(DataSheet!J12=0,"פריט ללא הבהרה",DataSheet!J12))</f>
        <v>14.01.004</v>
      </c>
      <c r="E11">
        <f>IF(DataSheet!B12&lt;&gt;0,DataSheet!B12,"")</f>
        <v>120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>WE130018</v>
      </c>
      <c r="B12" s="4" t="str">
        <f>IF(DataSheet!D13&lt;&gt;0,DataSheet!D13,"")</f>
        <v>או"ה תא בקרה עגול ק' 800 בעומק עד 1.2 מ' עם מכסה עד 25 טון</v>
      </c>
      <c r="C12" s="4" t="str">
        <f>IF(DataSheet!E13&lt;&gt;0,DataSheet!E13,"")</f>
        <v>אספקה והתקנה באדמה של שוחת כבלים עגולה 800 f מ"מ בעומק עד 1.2 מטר עם מכסה עד 25 טון, לפי הבהרה</v>
      </c>
      <c r="D12" s="5" t="str">
        <f>IF(A12="","",IF(DataSheet!J13=0,"פריט ללא הבהרה",DataSheet!J13))</f>
        <v>14.02.012</v>
      </c>
      <c r="E12">
        <f>IF(DataSheet!B13&lt;&gt;0,DataSheet!B13,"")</f>
        <v>2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>WE130019</v>
      </c>
      <c r="B13" s="4" t="str">
        <f>IF(DataSheet!D14&lt;&gt;0,DataSheet!D14,"")</f>
        <v>חציבת/קידוח פתח עד "8 בקיר בטון או בלוקים ותיקון אחרי חציבה</v>
      </c>
      <c r="C13" s="4" t="str">
        <f>IF(DataSheet!E14&lt;&gt;0,DataSheet!E14,"")</f>
        <v>חציבת/קידוח פתח עד "8 בקיר בטון או בלוקים ותיקון אחרי חציבה</v>
      </c>
      <c r="D13" s="5" t="str">
        <f>IF(A13="","",IF(DataSheet!J14=0,"פריט ללא הבהרה",DataSheet!J14))</f>
        <v>פריט ללא הבהרה</v>
      </c>
      <c r="E13">
        <f>IF(DataSheet!B14&lt;&gt;0,DataSheet!B14,"")</f>
        <v>20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>WE130020</v>
      </c>
      <c r="B14" s="4" t="str">
        <f>IF(DataSheet!D15&lt;&gt;0,DataSheet!D15,"")</f>
        <v>או"ה של שוחת ביקורת מרובעת מבטון במידות 115X167ס"מ עומק 150</v>
      </c>
      <c r="C14" s="4" t="str">
        <f>IF(DataSheet!E15&lt;&gt;0,DataSheet!E15,"")</f>
        <v>אספקה והתקנה של שוחת ביקורת מרובעת מבטון במידות 115X167ס"מ עומק 150ס"מ (נטו), ללא רצפה, לפי הבהרה</v>
      </c>
      <c r="D14" s="5" t="str">
        <f>IF(A14="","",IF(DataSheet!J15=0,"פריט ללא הבהרה",DataSheet!J15))</f>
        <v>14.02.013</v>
      </c>
      <c r="E14">
        <f>IF(DataSheet!B15&lt;&gt;0,DataSheet!B15,"")</f>
        <v>10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>WE130021</v>
      </c>
      <c r="B15" s="4" t="str">
        <f>IF(DataSheet!D16&lt;&gt;0,DataSheet!D16,"")</f>
        <v>או"ה של שוחת ביקורת מרובעת מבטון במידות 150X170ס"מ עומק 150</v>
      </c>
      <c r="C15" s="4" t="str">
        <f>IF(DataSheet!E16&lt;&gt;0,DataSheet!E16,"")</f>
        <v>אספקה והתקנה של שוחת ביקורת מרובעת מבטון במידות 150X170ס"מ עומק 150ס"מ (נטו), ללא רצפה, לפי הבהרה</v>
      </c>
      <c r="D15" s="5" t="str">
        <f>IF(A15="","",IF(DataSheet!J16=0,"פריט ללא הבהרה",DataSheet!J16))</f>
        <v>14.02.014</v>
      </c>
      <c r="E15">
        <f>IF(DataSheet!B16&lt;&gt;0,DataSheet!B16,"")</f>
        <v>4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>WE130022</v>
      </c>
      <c r="B16" s="4" t="str">
        <f>IF(DataSheet!D17&lt;&gt;0,DataSheet!D17,"")</f>
        <v>גומחות בטון (פילרים) עבור לוח חשמל, במידות פנים  80X40ס"מ</v>
      </c>
      <c r="C16" s="4" t="str">
        <f>IF(DataSheet!E17&lt;&gt;0,DataSheet!E17,"")</f>
        <v>גומחות בטון (פילרים) עבור לוח חשמל, במידות פנים  80X40ס"מ  וגובה חיצוני  250ס"מ, עם גג ורגל, כולל חפירה והתקנה לפי פרט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3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>WE130023</v>
      </c>
      <c r="B17" s="4" t="str">
        <f>IF(DataSheet!D18&lt;&gt;0,DataSheet!D18,"")</f>
        <v>גומחות בטון (פילרים) עבור לוח חשמל, במידות פנים  167X40ס"מ</v>
      </c>
      <c r="C17" s="4" t="str">
        <f>IF(DataSheet!E18&lt;&gt;0,DataSheet!E18,"")</f>
        <v>גומחות בטון (פילרים) עבור לוח חשמל, במידות פנים  167X40ס"מ  וגובה חיצוני  250ס"מ, עם גג ורגל, כולל חפירה והתקנה לפי פרט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3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>WE140015</v>
      </c>
      <c r="B18" s="4" t="str">
        <f>IF(DataSheet!D19&lt;&gt;0,DataSheet!D19,"")</f>
        <v>אספקת הובלת והתקנת צנרת PVC קשיחה לפי מידה ?110 5SN32</v>
      </c>
      <c r="C18" s="4" t="str">
        <f>IF(DataSheet!E19&lt;&gt;0,DataSheet!E19,"")</f>
        <v>אספקת הובלת והתקנת צינורות P.V.C קשיחים SN-32 קוטר 110 מ''מ עובי דופן 5.3 מ''מ עם חבל משיכה עבור הזנת חברת חשמל</v>
      </c>
      <c r="D18" s="5" t="str">
        <f>IF(A18="","",IF(DataSheet!J19=0,"פריט ללא הבהרה",DataSheet!J19))</f>
        <v>14.03.015</v>
      </c>
      <c r="E18">
        <f>IF(DataSheet!B19&lt;&gt;0,DataSheet!B19,"")</f>
        <v>600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>WE140018</v>
      </c>
      <c r="B19" s="4" t="str">
        <f>IF(DataSheet!D20&lt;&gt;0,DataSheet!D20,"")</f>
        <v>אספקת הובלת והתקנת צנרת PVC קשיחה לפי מידה ?160 SN32</v>
      </c>
      <c r="C19" s="4" t="str">
        <f>IF(DataSheet!E20&lt;&gt;0,DataSheet!E20,"")</f>
        <v>אספקת הובלת והתקנת צינורות P.V.C קשיחים SN-32 קוטר 160 מ''מ עובי דופן 7.7 מ''מ עם חבל משיכה עבור הזנת חברת חשמל</v>
      </c>
      <c r="D19" s="5" t="str">
        <f>IF(A19="","",IF(DataSheet!J20=0,"פריט ללא הבהרה",DataSheet!J20))</f>
        <v>14.03.018</v>
      </c>
      <c r="E19">
        <f>IF(DataSheet!B20&lt;&gt;0,DataSheet!B20,"")</f>
        <v>375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>WE140021</v>
      </c>
      <c r="B20" s="4" t="str">
        <f>IF(DataSheet!D21&lt;&gt;0,DataSheet!D21,"")</f>
        <v>אספקת הובלת והתקנת צנרת PVC קשיחה לפי מידה 25 SN32</v>
      </c>
      <c r="C20" s="4" t="str">
        <f>IF(DataSheet!E21&lt;&gt;0,DataSheet!E21,"")</f>
        <v>אספקת הובלת והתקנת צינורות P.V.C קשיחים SN-32 קוטר 225 מ''מ עובי דופן 10.8 מ''מ עם חבל משיכה עבור הזנת חברת חשמל</v>
      </c>
      <c r="D20" s="5" t="str">
        <f>IF(A20="","",IF(DataSheet!J21=0,"פריט ללא הבהרה",DataSheet!J21))</f>
        <v>14.03.021</v>
      </c>
      <c r="E20">
        <f>IF(DataSheet!B21&lt;&gt;0,DataSheet!B21,"")</f>
        <v>900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>WE140024</v>
      </c>
      <c r="B21" s="4" t="str">
        <f>IF(DataSheet!D22&lt;&gt;0,DataSheet!D22,"")</f>
        <v>אספקת הובלת והתקנת צנרת מרירון לפי מידות ?25</v>
      </c>
      <c r="C21" s="4" t="str">
        <f>IF(DataSheet!E22&lt;&gt;0,DataSheet!E22,"")</f>
        <v>אספקת הובלת והתקנת צינורות פלסטיים כבדים ''כ'' (מרירון) קוטר 25 מ''מ, גלוי לרבות חבל משיכה (אם נדרש), קופסאות וחומרי עזר</v>
      </c>
      <c r="D21" s="5" t="str">
        <f>IF(A21="","",IF(DataSheet!J22=0,"פריט ללא הבהרה",DataSheet!J22))</f>
        <v>14.03.024</v>
      </c>
      <c r="E21">
        <f>IF(DataSheet!B22&lt;&gt;0,DataSheet!B22,"")</f>
        <v>750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>WE140026</v>
      </c>
      <c r="B22" s="4" t="str">
        <f>IF(DataSheet!D23&lt;&gt;0,DataSheet!D23,"")</f>
        <v>אספקת הובלת והתקנת צנרת מרירון לפי מידות ?40</v>
      </c>
      <c r="C22" s="4" t="str">
        <f>IF(DataSheet!E23&lt;&gt;0,DataSheet!E23,"")</f>
        <v>אספקת הובלת והתקנת צינורות פלסטיים כבדים ''כ'' (מרירון) קוטר 40 מ''מ, גלוי לרבות חבל משיכה (אם נדרש), קופסאות וחומרי עזר</v>
      </c>
      <c r="D22" s="5" t="str">
        <f>IF(A22="","",IF(DataSheet!J23=0,"פריט ללא הבהרה",DataSheet!J23))</f>
        <v>14.03.026</v>
      </c>
      <c r="E22">
        <f>IF(DataSheet!B23&lt;&gt;0,DataSheet!B23,"")</f>
        <v>150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>WE140031</v>
      </c>
      <c r="B23" s="4" t="str">
        <f>IF(DataSheet!D24&lt;&gt;0,DataSheet!D24,"")</f>
        <v>אספקת הובלת והתקנת צינור ''קוברה'' לפי מידה ?50</v>
      </c>
      <c r="C23" s="4" t="str">
        <f>IF(DataSheet!E24&lt;&gt;0,DataSheet!E24,"")</f>
        <v>אספקת הובלת והתקנת צינורות רב שכבתיים שרשוריים קוטר 50 מ''מ עם חבל משיכה</v>
      </c>
      <c r="D23" s="5" t="str">
        <f>IF(A23="","",IF(DataSheet!J24=0,"פריט ללא הבהרה",DataSheet!J24))</f>
        <v>14.03.031</v>
      </c>
      <c r="E23">
        <f>IF(DataSheet!B24&lt;&gt;0,DataSheet!B24,"")</f>
        <v>975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>WE140032</v>
      </c>
      <c r="B24" s="4" t="str">
        <f>IF(DataSheet!D25&lt;&gt;0,DataSheet!D25,"")</f>
        <v>אספקת הובלת והתקנת צינור ''קוברה'' לפי מידה ?75</v>
      </c>
      <c r="C24" s="4" t="str">
        <f>IF(DataSheet!E25&lt;&gt;0,DataSheet!E25,"")</f>
        <v>אספקת הובלת והתקנת צינורות רב שכבתיים שרשוריים קוטר 75 מ''מ עם חבל משיכה</v>
      </c>
      <c r="D24" s="5" t="str">
        <f>IF(A24="","",IF(DataSheet!J25=0,"פריט ללא הבהרה",DataSheet!J25))</f>
        <v>14.03.032</v>
      </c>
      <c r="E24">
        <f>IF(DataSheet!B25&lt;&gt;0,DataSheet!B25,"")</f>
        <v>750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>WE140033</v>
      </c>
      <c r="B25" s="4" t="str">
        <f>IF(DataSheet!D26&lt;&gt;0,DataSheet!D26,"")</f>
        <v>אספקת הובלת והתקנת צינור ''קוברה'' לפי מידה ?110</v>
      </c>
      <c r="C25" s="4" t="str">
        <f>IF(DataSheet!E26&lt;&gt;0,DataSheet!E26,"")</f>
        <v>אספקת הובלת והתקנת צינורות רב שכבתיים שרשוריים קוטר 110 מ''מ עם חבל משיכה</v>
      </c>
      <c r="D25" s="5" t="str">
        <f>IF(A25="","",IF(DataSheet!J26=0,"פריט ללא הבהרה",DataSheet!J26))</f>
        <v>14.03.033</v>
      </c>
      <c r="E25">
        <f>IF(DataSheet!B26&lt;&gt;0,DataSheet!B26,"")</f>
        <v>750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>WE140055</v>
      </c>
      <c r="B26" s="4" t="str">
        <f>IF(DataSheet!D27&lt;&gt;0,DataSheet!D27,"")</f>
        <v>אספקת הובלת והתקנת תעלות פלסטיות לפי מידות 120X60</v>
      </c>
      <c r="C26" s="4" t="str">
        <f>IF(DataSheet!E27&lt;&gt;0,DataSheet!E27,"")</f>
        <v>אספקת הובלת והתקנת תעלות ברוחב 120 מ''מ ובעומק 60 מ''מ מפלסטיק, קבועות על מבנה או תלויות מהתקרה לרבות מכסה וחיזוקי ברזל</v>
      </c>
      <c r="D26" s="5" t="str">
        <f>IF(A26="","",IF(DataSheet!J27=0,"פריט ללא הבהרה",DataSheet!J27))</f>
        <v>14.03.055</v>
      </c>
      <c r="E26">
        <f>IF(DataSheet!B27&lt;&gt;0,DataSheet!B27,"")</f>
        <v>75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>WE140065</v>
      </c>
      <c r="B27" s="4" t="str">
        <f>IF(DataSheet!D28&lt;&gt;0,DataSheet!D28,"")</f>
        <v>תכנון, אספקה והתקנה של קונסטרוקציות</v>
      </c>
      <c r="C27" s="4" t="str">
        <f>IF(DataSheet!E28&lt;&gt;0,DataSheet!E28,"")</f>
        <v>תכנון, אספקה והתקנה של קונסטרוקציות עשויות מפרופילים שונים מברזל מגולוון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700</v>
      </c>
      <c r="F27" t="str">
        <f>IF(DataSheet!F28&lt;&gt;0,DataSheet!F28,"")</f>
        <v>ק'ג</v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>WE140066</v>
      </c>
      <c r="B28" s="4" t="str">
        <f>IF(DataSheet!D29&lt;&gt;0,DataSheet!D29,"")</f>
        <v>אספקה והתקנת צינור מגולוון "1</v>
      </c>
      <c r="C28" s="4" t="str">
        <f>IF(DataSheet!E29&lt;&gt;0,DataSheet!E29,"")</f>
        <v>אספקה והתקנת צינור מגולוון "1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200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>WE140067</v>
      </c>
      <c r="B29" s="4" t="str">
        <f>IF(DataSheet!D30&lt;&gt;0,DataSheet!D30,"")</f>
        <v>אספקה והתקנת צינור מגולוון "2</v>
      </c>
      <c r="C29" s="4" t="str">
        <f>IF(DataSheet!E30&lt;&gt;0,DataSheet!E30,"")</f>
        <v>אספקה והתקנת צינור מגולוון "2</v>
      </c>
      <c r="D29" s="5" t="str">
        <f>IF(A29="","",IF(DataSheet!J30=0,"פריט ללא הבהרה",DataSheet!J30))</f>
        <v>פריט ללא הבהרה</v>
      </c>
      <c r="E29">
        <f>IF(DataSheet!B30&lt;&gt;0,DataSheet!B30,"")</f>
        <v>400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>WE140071</v>
      </c>
      <c r="B30" s="4" t="str">
        <f>IF(DataSheet!D31&lt;&gt;0,DataSheet!D31,"")</f>
        <v>הפסקת והתקנת תעלת כבלים מפח מגולוון במידות שונות כולל מכסה</v>
      </c>
      <c r="C30" s="4" t="str">
        <f>IF(DataSheet!E31&lt;&gt;0,DataSheet!E31,"")</f>
        <v>הפסקת והתקנת תעלת כבלים מפח מגולוון במידות שונות כולל מכסה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300</v>
      </c>
      <c r="F30" t="str">
        <f>IF(DataSheet!F31&lt;&gt;0,DataSheet!F31,"")</f>
        <v>ק'ג</v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>WE140072</v>
      </c>
      <c r="B31" s="4" t="str">
        <f>IF(DataSheet!D32&lt;&gt;0,DataSheet!D32,"")</f>
        <v>אספקה והתקנה חבל משיכה</v>
      </c>
      <c r="C31" s="4" t="str">
        <f>IF(DataSheet!E32&lt;&gt;0,DataSheet!E32,"")</f>
        <v>אספקה והתקנה חבל משיכה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1000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>WE140082</v>
      </c>
      <c r="B32" s="4" t="str">
        <f>IF(DataSheet!D33&lt;&gt;0,DataSheet!D33,"")</f>
        <v>אספקה והתקנת צינור מגולוון "3</v>
      </c>
      <c r="C32" s="4" t="str">
        <f>IF(DataSheet!E33&lt;&gt;0,DataSheet!E33,"")</f>
        <v>אספקה והתקנת צינור מגולוון "3 כולל חומרי עזר הנדרשים להתקנה</v>
      </c>
      <c r="D32" s="5" t="str">
        <f>IF(A32="","",IF(DataSheet!J33=0,"פריט ללא הבהרה",DataSheet!J33))</f>
        <v>פריט ללא הבהרה</v>
      </c>
      <c r="E32">
        <f>IF(DataSheet!B33&lt;&gt;0,DataSheet!B33,"")</f>
        <v>100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>WE140083</v>
      </c>
      <c r="B33" s="4" t="str">
        <f>IF(DataSheet!D34&lt;&gt;0,DataSheet!D34,"")</f>
        <v>סולם כבלים מגולוון רוחב 200 מ"מ בגובה 150 מ"מ</v>
      </c>
      <c r="C33" s="4" t="str">
        <f>IF(DataSheet!E34&lt;&gt;0,DataSheet!E34,"")</f>
        <v>סולם כבלים "נאור" בגילוון חם בגובה 150 מ"מ וברוחב 200 מ"מ כולל מכסה, קשתות, הסתעפויות, הצטלבויות, מחיצה, תמיכות וברגים.</v>
      </c>
      <c r="D33" s="5" t="str">
        <f>IF(A33="","",IF(DataSheet!J34=0,"פריט ללא הבהרה",DataSheet!J34))</f>
        <v>פריט ללא הבהרה</v>
      </c>
      <c r="E33">
        <f>IF(DataSheet!B34&lt;&gt;0,DataSheet!B34,"")</f>
        <v>550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>WE140084</v>
      </c>
      <c r="B34" s="4" t="str">
        <f>IF(DataSheet!D35&lt;&gt;0,DataSheet!D35,"")</f>
        <v>סולם כבלים מגולוון רוחב 300 מ"מ בגובה 150 מ"מ</v>
      </c>
      <c r="C34" s="4" t="str">
        <f>IF(DataSheet!E35&lt;&gt;0,DataSheet!E35,"")</f>
        <v>סולם כבלים "נאור" בגילוון חם בגובה 150 מ"מ וברוחב 300 מ"מ כולל מכסה, קשתות, הסתעפויות, הצטלבויות, מחיצה, תמיכות וברגים.</v>
      </c>
      <c r="D34" s="5" t="str">
        <f>IF(A34="","",IF(DataSheet!J35=0,"פריט ללא הבהרה",DataSheet!J35))</f>
        <v>פריט ללא הבהרה</v>
      </c>
      <c r="E34">
        <f>IF(DataSheet!B35&lt;&gt;0,DataSheet!B35,"")</f>
        <v>120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>WE140085</v>
      </c>
      <c r="B35" s="4" t="str">
        <f>IF(DataSheet!D36&lt;&gt;0,DataSheet!D36,"")</f>
        <v>סולם כבלים מגולוון רוחב 400 מ"מ בגובה 150 מ"מ</v>
      </c>
      <c r="C35" s="4" t="str">
        <f>IF(DataSheet!E36&lt;&gt;0,DataSheet!E36,"")</f>
        <v>סולם כבלים "נאור" בגילוון חם בגובה 150 מ"מ וברוחב 400 מ"מ כולל מכסה, קשתות, הסתעפויות, הצטלבויות, מחיצה, תמיכות וברגים.</v>
      </c>
      <c r="D35" s="5" t="str">
        <f>IF(A35="","",IF(DataSheet!J36=0,"פריט ללא הבהרה",DataSheet!J36))</f>
        <v>פריט ללא הבהרה</v>
      </c>
      <c r="E35">
        <f>IF(DataSheet!B36&lt;&gt;0,DataSheet!B36,"")</f>
        <v>500</v>
      </c>
      <c r="F35" t="str">
        <f>IF(DataSheet!F36&lt;&gt;0,DataSheet!F36,"")</f>
        <v>מטר</v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>WE140086</v>
      </c>
      <c r="B36" s="4" t="str">
        <f>IF(DataSheet!D37&lt;&gt;0,DataSheet!D37,"")</f>
        <v>או"ה של תעלות פח מגולוונות באבץ חם ומחורצות לפי מידה 60X100</v>
      </c>
      <c r="C36" s="4" t="str">
        <f>IF(DataSheet!E37&lt;&gt;0,DataSheet!E37,"")</f>
        <v>תעלת פח מגולוון מחורצת דגם US "נאור" בעובי 1.5 מ"מ בגובה 60 מ"מ וברוחב 100 מ"מ עם מכסה בהתאם למפורט בהבהרה</v>
      </c>
      <c r="D36" s="5" t="str">
        <f>IF(A36="","",IF(DataSheet!J37=0,"פריט ללא הבהרה",DataSheet!J37))</f>
        <v>14.03.065</v>
      </c>
      <c r="E36">
        <f>IF(DataSheet!B37&lt;&gt;0,DataSheet!B37,"")</f>
        <v>25</v>
      </c>
      <c r="F36" t="str">
        <f>IF(DataSheet!F37&lt;&gt;0,DataSheet!F37,"")</f>
        <v>מטר</v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>WE140087</v>
      </c>
      <c r="B37" s="4" t="str">
        <f>IF(DataSheet!D38&lt;&gt;0,DataSheet!D38,"")</f>
        <v>או"ה של תעלות פח מגולוונות באבץ חם ומחורצות לפי מידה 60X200</v>
      </c>
      <c r="C37" s="4" t="str">
        <f>IF(DataSheet!E38&lt;&gt;0,DataSheet!E38,"")</f>
        <v>תעלת פח מגולוון מחורצת דגם US "נאור" בעובי 1.5 מ"מ בגובה 60 מ"מ וברוחב 200 מ"מ עם מכסה בהתאם למפורט בהבהרה</v>
      </c>
      <c r="D37" s="5" t="str">
        <f>IF(A37="","",IF(DataSheet!J38=0,"פריט ללא הבהרה",DataSheet!J38))</f>
        <v>14.03.066</v>
      </c>
      <c r="E37">
        <f>IF(DataSheet!B38&lt;&gt;0,DataSheet!B38,"")</f>
        <v>230</v>
      </c>
      <c r="F37" t="str">
        <f>IF(DataSheet!F38&lt;&gt;0,DataSheet!F38,"")</f>
        <v>מטר</v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>WE140088</v>
      </c>
      <c r="B38" s="4" t="str">
        <f>IF(DataSheet!D39&lt;&gt;0,DataSheet!D39,"")</f>
        <v>או"ה של תעלות פח מגולוונות באבץ חם ומחורצות לפי מידה 60X400</v>
      </c>
      <c r="C38" s="4" t="str">
        <f>IF(DataSheet!E39&lt;&gt;0,DataSheet!E39,"")</f>
        <v>תעלת פח מגולוון מחורצת דגם US "נאור" בעובי 1.5 מ"מ בגובה 60 מ"מ וברוחב 400 מ"מ עם מכסה בהתאם למפורט בהבהרה</v>
      </c>
      <c r="D38" s="5" t="str">
        <f>IF(A38="","",IF(DataSheet!J39=0,"פריט ללא הבהרה",DataSheet!J39))</f>
        <v>14.03.067</v>
      </c>
      <c r="E38">
        <f>IF(DataSheet!B39&lt;&gt;0,DataSheet!B39,"")</f>
        <v>40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>WE140089</v>
      </c>
      <c r="B39" s="4" t="str">
        <f>IF(DataSheet!D40&lt;&gt;0,DataSheet!D40,"")</f>
        <v>או"ה של תעלות פח מגולוונות באבץ חם ומחורצות לפי מידה 80X100</v>
      </c>
      <c r="C39" s="4" t="str">
        <f>IF(DataSheet!E40&lt;&gt;0,DataSheet!E40,"")</f>
        <v>תעלת פח מגולוון מחורצת דגם US "נאור" בעובי 1.5 מ"מ בגובה 80 מ"מ וברוחב 100 מ"מ עם מכסה בהתאם למפורט בהבהרה</v>
      </c>
      <c r="D39" s="5" t="str">
        <f>IF(A39="","",IF(DataSheet!J40=0,"פריט ללא הבהרה",DataSheet!J40))</f>
        <v>14.03.068</v>
      </c>
      <c r="E39">
        <f>IF(DataSheet!B40&lt;&gt;0,DataSheet!B40,"")</f>
        <v>35</v>
      </c>
      <c r="F39" t="str">
        <f>IF(DataSheet!F40&lt;&gt;0,DataSheet!F40,"")</f>
        <v>מטר</v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>WE140090</v>
      </c>
      <c r="B40" s="4" t="str">
        <f>IF(DataSheet!D41&lt;&gt;0,DataSheet!D41,"")</f>
        <v>או"ה של תעלות פח מגולוונות באבץ חם ומחורצות לפי מידה 80X200</v>
      </c>
      <c r="C40" s="4" t="str">
        <f>IF(DataSheet!E41&lt;&gt;0,DataSheet!E41,"")</f>
        <v>תעלת פח מגולוון מחורצת דגם US "נאור" בעובי 1.5 מ"מ בגובה 80 מ"מ וברוחב 200 מ"מ עם מכסה בהתאם למפורט בהבהרה</v>
      </c>
      <c r="D40" s="5" t="str">
        <f>IF(A40="","",IF(DataSheet!J41=0,"פריט ללא הבהרה",DataSheet!J41))</f>
        <v>14.03.069</v>
      </c>
      <c r="E40">
        <f>IF(DataSheet!B41&lt;&gt;0,DataSheet!B41,"")</f>
        <v>120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>WE140091</v>
      </c>
      <c r="B41" s="4" t="str">
        <f>IF(DataSheet!D42&lt;&gt;0,DataSheet!D42,"")</f>
        <v>או"ה של תעלות פח מגולוונות באבץ חם ומחורצות לפי מידה 80X400</v>
      </c>
      <c r="C41" s="4" t="str">
        <f>IF(DataSheet!E42&lt;&gt;0,DataSheet!E42,"")</f>
        <v>תעלת פח מגולוון מחורצת דגם US "נאור" בעובי 1.5 מ"מ בגובה 80 מ"מ וברוחב 400 מ"מ עם מכסה בהתאם למפורט בהבהרה</v>
      </c>
      <c r="D41" s="5" t="str">
        <f>IF(A41="","",IF(DataSheet!J42=0,"פריט ללא הבהרה",DataSheet!J42))</f>
        <v>14.03.070</v>
      </c>
      <c r="E41">
        <f>IF(DataSheet!B42&lt;&gt;0,DataSheet!B42,"")</f>
        <v>25</v>
      </c>
      <c r="F41" t="str">
        <f>IF(DataSheet!F42&lt;&gt;0,DataSheet!F42,"")</f>
        <v>מטר</v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>WE140092</v>
      </c>
      <c r="B42" s="4" t="str">
        <f>IF(DataSheet!D43&lt;&gt;0,DataSheet!D43,"")</f>
        <v>או"ה של תעלות פח מגולוונות באבץ חם ומחורצות לפי מידה 80X500</v>
      </c>
      <c r="C42" s="4" t="str">
        <f>IF(DataSheet!E43&lt;&gt;0,DataSheet!E43,"")</f>
        <v>תעלת פח מגולוון מחורצת דגם US "נאור" בעובי 1.5 מ"מ בגובה 80 מ"מ וברוחב 500 מ"מ עם מכסה בהתאם למפורט בהבהרה</v>
      </c>
      <c r="D42" s="5" t="str">
        <f>IF(A42="","",IF(DataSheet!J43=0,"פריט ללא הבהרה",DataSheet!J43))</f>
        <v>14.03.071</v>
      </c>
      <c r="E42">
        <f>IF(DataSheet!B43&lt;&gt;0,DataSheet!B43,"")</f>
        <v>30</v>
      </c>
      <c r="F42" t="str">
        <f>IF(DataSheet!F43&lt;&gt;0,DataSheet!F43,"")</f>
        <v>מטר</v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>WE150001</v>
      </c>
      <c r="B43" s="4" t="str">
        <f>IF(DataSheet!D44&lt;&gt;0,DataSheet!D44,"")</f>
        <v>אספקה והובלה כבל נחושת 3X1.5</v>
      </c>
      <c r="C43" s="4" t="str">
        <f>IF(DataSheet!E44&lt;&gt;0,DataSheet!E44,"")</f>
        <v>כבלים מסוג (XLPE) N2XY או NYY בחתך 3X1.5 ממ''ר</v>
      </c>
      <c r="D43" s="5" t="str">
        <f>IF(A43="","",IF(DataSheet!J44=0,"פריט ללא הבהרה",DataSheet!J44))</f>
        <v>14.04.001</v>
      </c>
      <c r="E43">
        <f>IF(DataSheet!B44&lt;&gt;0,DataSheet!B44,"")</f>
        <v>1500</v>
      </c>
      <c r="F43" t="str">
        <f>IF(DataSheet!F44&lt;&gt;0,DataSheet!F44,"")</f>
        <v>מטר</v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>WE150002</v>
      </c>
      <c r="B44" s="4" t="str">
        <f>IF(DataSheet!D45&lt;&gt;0,DataSheet!D45,"")</f>
        <v>התקנה וחיבור כבל נחושת 3X1.5</v>
      </c>
      <c r="C44" s="4" t="str">
        <f>IF(DataSheet!E45&lt;&gt;0,DataSheet!E45,"")</f>
        <v>התקנת הכבל בחפירה או על סולם או בתעלה או השחלה בצינור, כולל חיבור קצוות</v>
      </c>
      <c r="D44" s="5" t="str">
        <f>IF(A44="","",IF(DataSheet!J45=0,"פריט ללא הבהרה",DataSheet!J45))</f>
        <v>14.04.002</v>
      </c>
      <c r="E44">
        <f>IF(DataSheet!B45&lt;&gt;0,DataSheet!B45,"")</f>
        <v>1500</v>
      </c>
      <c r="F44" t="str">
        <f>IF(DataSheet!F45&lt;&gt;0,DataSheet!F45,"")</f>
        <v>מטר</v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>WE150007</v>
      </c>
      <c r="B45" s="4" t="str">
        <f>IF(DataSheet!D46&lt;&gt;0,DataSheet!D46,"")</f>
        <v>אספקה והובלה כבל נחושת 5X1.5</v>
      </c>
      <c r="C45" s="4" t="str">
        <f>IF(DataSheet!E46&lt;&gt;0,DataSheet!E46,"")</f>
        <v>כבלים מסוג (XLPE) N2XY או NYY בחתך 5X1.5 ממ''ר</v>
      </c>
      <c r="D45" s="5" t="str">
        <f>IF(A45="","",IF(DataSheet!J46=0,"פריט ללא הבהרה",DataSheet!J46))</f>
        <v>14.04.001</v>
      </c>
      <c r="E45">
        <f>IF(DataSheet!B46&lt;&gt;0,DataSheet!B46,"")</f>
        <v>1500</v>
      </c>
      <c r="F45" t="str">
        <f>IF(DataSheet!F46&lt;&gt;0,DataSheet!F46,"")</f>
        <v>מטר</v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>WE150008</v>
      </c>
      <c r="B46" s="4" t="str">
        <f>IF(DataSheet!D47&lt;&gt;0,DataSheet!D47,"")</f>
        <v>התקנה וחיבור כבל נחושת 5X1.5</v>
      </c>
      <c r="C46" s="4" t="str">
        <f>IF(DataSheet!E47&lt;&gt;0,DataSheet!E47,"")</f>
        <v>התקנת הכבל בחפירה או על סולם או בתעלה או השחלה בצינור, כולל חיבור קצוות</v>
      </c>
      <c r="D46" s="5" t="str">
        <f>IF(A46="","",IF(DataSheet!J47=0,"פריט ללא הבהרה",DataSheet!J47))</f>
        <v>14.04.002</v>
      </c>
      <c r="E46">
        <f>IF(DataSheet!B47&lt;&gt;0,DataSheet!B47,"")</f>
        <v>1500</v>
      </c>
      <c r="F46" t="str">
        <f>IF(DataSheet!F47&lt;&gt;0,DataSheet!F47,"")</f>
        <v>מטר</v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>WE150010</v>
      </c>
      <c r="B47" s="4" t="str">
        <f>IF(DataSheet!D48&lt;&gt;0,DataSheet!D48,"")</f>
        <v>אספקה והובלה כבל נחושת 8X1.5</v>
      </c>
      <c r="C47" s="4" t="str">
        <f>IF(DataSheet!E48&lt;&gt;0,DataSheet!E48,"")</f>
        <v>כבלים מסוג (XLPE) N2XY או NYY בחתך 8X1.5 ממ''ר</v>
      </c>
      <c r="D47" s="5" t="str">
        <f>IF(A47="","",IF(DataSheet!J48=0,"פריט ללא הבהרה",DataSheet!J48))</f>
        <v>14.04.001</v>
      </c>
      <c r="E47">
        <f>IF(DataSheet!B48&lt;&gt;0,DataSheet!B48,"")</f>
        <v>500</v>
      </c>
      <c r="F47" t="str">
        <f>IF(DataSheet!F48&lt;&gt;0,DataSheet!F48,"")</f>
        <v>מטר</v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>WE150011</v>
      </c>
      <c r="B48" s="4" t="str">
        <f>IF(DataSheet!D49&lt;&gt;0,DataSheet!D49,"")</f>
        <v>התקנה וחיבור כבל נחושת 8X1.5</v>
      </c>
      <c r="C48" s="4" t="str">
        <f>IF(DataSheet!E49&lt;&gt;0,DataSheet!E49,"")</f>
        <v>התקנת הכבל בחפירה או על סולם או בתעלה או השחלה בצינור, כולל חיבור קצוות</v>
      </c>
      <c r="D48" s="5" t="str">
        <f>IF(A48="","",IF(DataSheet!J49=0,"פריט ללא הבהרה",DataSheet!J49))</f>
        <v>14.04.002</v>
      </c>
      <c r="E48">
        <f>IF(DataSheet!B49&lt;&gt;0,DataSheet!B49,"")</f>
        <v>500</v>
      </c>
      <c r="F48" t="str">
        <f>IF(DataSheet!F49&lt;&gt;0,DataSheet!F49,"")</f>
        <v>מטר</v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>WE150016</v>
      </c>
      <c r="B49" s="4" t="str">
        <f>IF(DataSheet!D50&lt;&gt;0,DataSheet!D50,"")</f>
        <v>אספקה והובלה כבל נחושת 12X1.5</v>
      </c>
      <c r="C49" s="4" t="str">
        <f>IF(DataSheet!E50&lt;&gt;0,DataSheet!E50,"")</f>
        <v>כבלים מסוג (XLPE) N2XY או NYY בחתך 12X1.5 ממ''ר</v>
      </c>
      <c r="D49" s="5" t="str">
        <f>IF(A49="","",IF(DataSheet!J50=0,"פריט ללא הבהרה",DataSheet!J50))</f>
        <v>14.04.001</v>
      </c>
      <c r="E49">
        <f>IF(DataSheet!B50&lt;&gt;0,DataSheet!B50,"")</f>
        <v>1300</v>
      </c>
      <c r="F49" t="str">
        <f>IF(DataSheet!F50&lt;&gt;0,DataSheet!F50,"")</f>
        <v>מטר</v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>WE150017</v>
      </c>
      <c r="B50" s="4" t="str">
        <f>IF(DataSheet!D51&lt;&gt;0,DataSheet!D51,"")</f>
        <v>התקנה וחיבור כבל נחושת 12X1.5</v>
      </c>
      <c r="C50" s="4" t="str">
        <f>IF(DataSheet!E51&lt;&gt;0,DataSheet!E51,"")</f>
        <v>התקנת הכבל בחפירה או על סולם או בתעלה או השחלה בצינור, כולל חיבור קצוות</v>
      </c>
      <c r="D50" s="5" t="str">
        <f>IF(A50="","",IF(DataSheet!J51=0,"פריט ללא הבהרה",DataSheet!J51))</f>
        <v>14.04.002</v>
      </c>
      <c r="E50">
        <f>IF(DataSheet!B51&lt;&gt;0,DataSheet!B51,"")</f>
        <v>1300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>WE150019</v>
      </c>
      <c r="B51" s="4" t="str">
        <f>IF(DataSheet!D52&lt;&gt;0,DataSheet!D52,"")</f>
        <v>אספקה והובלה כבל נחושת 16X1.5</v>
      </c>
      <c r="C51" s="4" t="str">
        <f>IF(DataSheet!E52&lt;&gt;0,DataSheet!E52,"")</f>
        <v>כבלים מסוג (XLPE) N2XY או NYY בחתך 16X1.5 ממ''ר</v>
      </c>
      <c r="D51" s="5" t="str">
        <f>IF(A51="","",IF(DataSheet!J52=0,"פריט ללא הבהרה",DataSheet!J52))</f>
        <v>14.04.001</v>
      </c>
      <c r="E51">
        <f>IF(DataSheet!B52&lt;&gt;0,DataSheet!B52,"")</f>
        <v>1100</v>
      </c>
      <c r="F51" t="str">
        <f>IF(DataSheet!F52&lt;&gt;0,DataSheet!F52,"")</f>
        <v>מטר</v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>WE150020</v>
      </c>
      <c r="B52" s="4" t="str">
        <f>IF(DataSheet!D53&lt;&gt;0,DataSheet!D53,"")</f>
        <v>התקנה וחיבור כבל נחושת 16X1.5</v>
      </c>
      <c r="C52" s="4" t="str">
        <f>IF(DataSheet!E53&lt;&gt;0,DataSheet!E53,"")</f>
        <v>התקנת הכבל בחפירה או על סולם או בתעלה או השחלה בצינור, כולל חיבור קצוות</v>
      </c>
      <c r="D52" s="5" t="str">
        <f>IF(A52="","",IF(DataSheet!J53=0,"פריט ללא הבהרה",DataSheet!J53))</f>
        <v>14.04.002</v>
      </c>
      <c r="E52">
        <f>IF(DataSheet!B53&lt;&gt;0,DataSheet!B53,"")</f>
        <v>1100</v>
      </c>
      <c r="F52" t="str">
        <f>IF(DataSheet!F53&lt;&gt;0,DataSheet!F53,"")</f>
        <v>מטר</v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>WE150022</v>
      </c>
      <c r="B53" s="4" t="str">
        <f>IF(DataSheet!D54&lt;&gt;0,DataSheet!D54,"")</f>
        <v>אספקה והובלה כבל נחושת 19X1.5</v>
      </c>
      <c r="C53" s="4" t="str">
        <f>IF(DataSheet!E54&lt;&gt;0,DataSheet!E54,"")</f>
        <v>כבלים מסוג (XLPE) N2XY או NYY בחתך 19X1.5 ממ''ר</v>
      </c>
      <c r="D53" s="5" t="str">
        <f>IF(A53="","",IF(DataSheet!J54=0,"פריט ללא הבהרה",DataSheet!J54))</f>
        <v>14.04.001</v>
      </c>
      <c r="E53">
        <f>IF(DataSheet!B54&lt;&gt;0,DataSheet!B54,"")</f>
        <v>900</v>
      </c>
      <c r="F53" t="str">
        <f>IF(DataSheet!F54&lt;&gt;0,DataSheet!F54,"")</f>
        <v>מטר</v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>WE150023</v>
      </c>
      <c r="B54" s="4" t="str">
        <f>IF(DataSheet!D55&lt;&gt;0,DataSheet!D55,"")</f>
        <v>התקנה וחיבור כבל נחושת 19X1.5</v>
      </c>
      <c r="C54" s="4" t="str">
        <f>IF(DataSheet!E55&lt;&gt;0,DataSheet!E55,"")</f>
        <v>התקנת הכבל בחפירה או על סולם או בתעלה או השחלה בצינור, כולל חיבור קצוות</v>
      </c>
      <c r="D54" s="5" t="str">
        <f>IF(A54="","",IF(DataSheet!J55=0,"פריט ללא הבהרה",DataSheet!J55))</f>
        <v>14.04.002</v>
      </c>
      <c r="E54">
        <f>IF(DataSheet!B55&lt;&gt;0,DataSheet!B55,"")</f>
        <v>900</v>
      </c>
      <c r="F54" t="str">
        <f>IF(DataSheet!F55&lt;&gt;0,DataSheet!F55,"")</f>
        <v>מטר</v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>WE150025</v>
      </c>
      <c r="B55" s="4" t="str">
        <f>IF(DataSheet!D56&lt;&gt;0,DataSheet!D56,"")</f>
        <v>אספקה והובלה כבל נחושת 24X1.5</v>
      </c>
      <c r="C55" s="4" t="str">
        <f>IF(DataSheet!E56&lt;&gt;0,DataSheet!E56,"")</f>
        <v>כבלים מסוג (XLPE) N2XY או NYY בחתך 24X1.5 ממ''ר</v>
      </c>
      <c r="D55" s="5" t="str">
        <f>IF(A55="","",IF(DataSheet!J56=0,"פריט ללא הבהרה",DataSheet!J56))</f>
        <v>14.04.001</v>
      </c>
      <c r="E55">
        <f>IF(DataSheet!B56&lt;&gt;0,DataSheet!B56,"")</f>
        <v>600</v>
      </c>
      <c r="F55" t="str">
        <f>IF(DataSheet!F56&lt;&gt;0,DataSheet!F56,"")</f>
        <v>מטר</v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>WE150026</v>
      </c>
      <c r="B56" s="4" t="str">
        <f>IF(DataSheet!D57&lt;&gt;0,DataSheet!D57,"")</f>
        <v>התקנה וחיבור כבל נחושת 24X1.5</v>
      </c>
      <c r="C56" s="4" t="str">
        <f>IF(DataSheet!E57&lt;&gt;0,DataSheet!E57,"")</f>
        <v>התקנת הכבל בחפירה או על סולם או בתעלה או השחלה בצינור, כולל חיבור קצוות</v>
      </c>
      <c r="D56" s="5" t="str">
        <f>IF(A56="","",IF(DataSheet!J57=0,"פריט ללא הבהרה",DataSheet!J57))</f>
        <v>14.04.002</v>
      </c>
      <c r="E56">
        <f>IF(DataSheet!B57&lt;&gt;0,DataSheet!B57,"")</f>
        <v>600</v>
      </c>
      <c r="F56" t="str">
        <f>IF(DataSheet!F57&lt;&gt;0,DataSheet!F57,"")</f>
        <v>מטר</v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>WE150028</v>
      </c>
      <c r="B57" s="4" t="str">
        <f>IF(DataSheet!D58&lt;&gt;0,DataSheet!D58,"")</f>
        <v>אספקה והובלה כבל נחושת 3X2.5</v>
      </c>
      <c r="C57" s="4" t="str">
        <f>IF(DataSheet!E58&lt;&gt;0,DataSheet!E58,"")</f>
        <v>כבלים מסוג (XLPE) N2XY או NYY בחתך 3X2.5 ממ''ר</v>
      </c>
      <c r="D57" s="5" t="str">
        <f>IF(A57="","",IF(DataSheet!J58=0,"פריט ללא הבהרה",DataSheet!J58))</f>
        <v>14.04.001</v>
      </c>
      <c r="E57">
        <f>IF(DataSheet!B58&lt;&gt;0,DataSheet!B58,"")</f>
        <v>2000</v>
      </c>
      <c r="F57" t="str">
        <f>IF(DataSheet!F58&lt;&gt;0,DataSheet!F58,"")</f>
        <v>מטר</v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>WE150029</v>
      </c>
      <c r="B58" s="4" t="str">
        <f>IF(DataSheet!D59&lt;&gt;0,DataSheet!D59,"")</f>
        <v>התקנה וחיבור כבל נחושת 3X2.5</v>
      </c>
      <c r="C58" s="4" t="str">
        <f>IF(DataSheet!E59&lt;&gt;0,DataSheet!E59,"")</f>
        <v>התקנת הכבל בחפירה או על סולם או בתעלה או השחלה בצינור, כולל חיבור קצוות</v>
      </c>
      <c r="D58" s="5" t="str">
        <f>IF(A58="","",IF(DataSheet!J59=0,"פריט ללא הבהרה",DataSheet!J59))</f>
        <v>14.04.002</v>
      </c>
      <c r="E58">
        <f>IF(DataSheet!B59&lt;&gt;0,DataSheet!B59,"")</f>
        <v>2000</v>
      </c>
      <c r="F58" t="str">
        <f>IF(DataSheet!F59&lt;&gt;0,DataSheet!F59,"")</f>
        <v>מטר</v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>WE150031</v>
      </c>
      <c r="B59" s="4" t="str">
        <f>IF(DataSheet!D60&lt;&gt;0,DataSheet!D60,"")</f>
        <v>אספקה והובלה כבל נחושת 4X2.5</v>
      </c>
      <c r="C59" s="4" t="str">
        <f>IF(DataSheet!E60&lt;&gt;0,DataSheet!E60,"")</f>
        <v>כבלים מסוג (XLPE) N2XY או NYY בחתך 4X2.5 ממ''ר</v>
      </c>
      <c r="D59" s="5" t="str">
        <f>IF(A59="","",IF(DataSheet!J60=0,"פריט ללא הבהרה",DataSheet!J60))</f>
        <v>14.04.001</v>
      </c>
      <c r="E59">
        <f>IF(DataSheet!B60&lt;&gt;0,DataSheet!B60,"")</f>
        <v>2000</v>
      </c>
      <c r="F59" t="str">
        <f>IF(DataSheet!F60&lt;&gt;0,DataSheet!F60,"")</f>
        <v>מטר</v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>WE150032</v>
      </c>
      <c r="B60" s="4" t="str">
        <f>IF(DataSheet!D61&lt;&gt;0,DataSheet!D61,"")</f>
        <v>התקנה וחיבור כבל נחושת 4X2.5</v>
      </c>
      <c r="C60" s="4" t="str">
        <f>IF(DataSheet!E61&lt;&gt;0,DataSheet!E61,"")</f>
        <v>התקנת הכבל בחפירה או על סולם או בתעלה או השחלה בצינור, כולל חיבור קצוות</v>
      </c>
      <c r="D60" s="5" t="str">
        <f>IF(A60="","",IF(DataSheet!J61=0,"פריט ללא הבהרה",DataSheet!J61))</f>
        <v>14.04.002</v>
      </c>
      <c r="E60">
        <f>IF(DataSheet!B61&lt;&gt;0,DataSheet!B61,"")</f>
        <v>2000</v>
      </c>
      <c r="F60" t="str">
        <f>IF(DataSheet!F61&lt;&gt;0,DataSheet!F61,"")</f>
        <v>מטר</v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>WE150034</v>
      </c>
      <c r="B61" s="4" t="str">
        <f>IF(DataSheet!D62&lt;&gt;0,DataSheet!D62,"")</f>
        <v>אספקה והובלה כבל נחושת 5X2.5</v>
      </c>
      <c r="C61" s="4" t="str">
        <f>IF(DataSheet!E62&lt;&gt;0,DataSheet!E62,"")</f>
        <v>כבלים מסוג (XLPE) N2XY או NYYבחתך 5X2.5 ממ''ר</v>
      </c>
      <c r="D61" s="5" t="str">
        <f>IF(A61="","",IF(DataSheet!J62=0,"פריט ללא הבהרה",DataSheet!J62))</f>
        <v>14.04.001</v>
      </c>
      <c r="E61">
        <f>IF(DataSheet!B62&lt;&gt;0,DataSheet!B62,"")</f>
        <v>2000</v>
      </c>
      <c r="F61" t="str">
        <f>IF(DataSheet!F62&lt;&gt;0,DataSheet!F62,"")</f>
        <v>מטר</v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>WE150035</v>
      </c>
      <c r="B62" s="4" t="str">
        <f>IF(DataSheet!D63&lt;&gt;0,DataSheet!D63,"")</f>
        <v>התקנה וחיבור כבל נחושת 5X2.5</v>
      </c>
      <c r="C62" s="4" t="str">
        <f>IF(DataSheet!E63&lt;&gt;0,DataSheet!E63,"")</f>
        <v>התקנת הכבל בחפירה או על סולם או בתעלה או השחלה בצינור, כולל חיבור קצוות</v>
      </c>
      <c r="D62" s="5" t="str">
        <f>IF(A62="","",IF(DataSheet!J63=0,"פריט ללא הבהרה",DataSheet!J63))</f>
        <v>14.04.002</v>
      </c>
      <c r="E62">
        <f>IF(DataSheet!B63&lt;&gt;0,DataSheet!B63,"")</f>
        <v>2000</v>
      </c>
      <c r="F62" t="str">
        <f>IF(DataSheet!F63&lt;&gt;0,DataSheet!F63,"")</f>
        <v>מטר</v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>WE150037</v>
      </c>
      <c r="B63" s="4" t="str">
        <f>IF(DataSheet!D64&lt;&gt;0,DataSheet!D64,"")</f>
        <v>אספקה והובלה כבל נחושת 3X4</v>
      </c>
      <c r="C63" s="4" t="str">
        <f>IF(DataSheet!E64&lt;&gt;0,DataSheet!E64,"")</f>
        <v>כבלים מסוג (XLPE) N2XY או NYYבחתך 3X4 ממ''ר</v>
      </c>
      <c r="D63" s="5" t="str">
        <f>IF(A63="","",IF(DataSheet!J64=0,"פריט ללא הבהרה",DataSheet!J64))</f>
        <v>14.04.001</v>
      </c>
      <c r="E63">
        <f>IF(DataSheet!B64&lt;&gt;0,DataSheet!B64,"")</f>
        <v>30</v>
      </c>
      <c r="F63" t="str">
        <f>IF(DataSheet!F64&lt;&gt;0,DataSheet!F64,"")</f>
        <v>מטר</v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>WE150038</v>
      </c>
      <c r="B64" s="4" t="str">
        <f>IF(DataSheet!D65&lt;&gt;0,DataSheet!D65,"")</f>
        <v>התקנה וחיבור כבל נחושת 3X4</v>
      </c>
      <c r="C64" s="4" t="str">
        <f>IF(DataSheet!E65&lt;&gt;0,DataSheet!E65,"")</f>
        <v>התקנת הכבל בחפירה או על סולם או בתעלה או השחלה בצינור, כולל חיבור קצוות</v>
      </c>
      <c r="D64" s="5" t="str">
        <f>IF(A64="","",IF(DataSheet!J65=0,"פריט ללא הבהרה",DataSheet!J65))</f>
        <v>14.04.002</v>
      </c>
      <c r="E64">
        <f>IF(DataSheet!B65&lt;&gt;0,DataSheet!B65,"")</f>
        <v>30</v>
      </c>
      <c r="F64" t="str">
        <f>IF(DataSheet!F65&lt;&gt;0,DataSheet!F65,"")</f>
        <v>מטר</v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>WE150043</v>
      </c>
      <c r="B65" s="4" t="str">
        <f>IF(DataSheet!D66&lt;&gt;0,DataSheet!D66,"")</f>
        <v>אספקה והובלה כבל נחושת 5X4</v>
      </c>
      <c r="C65" s="4" t="str">
        <f>IF(DataSheet!E66&lt;&gt;0,DataSheet!E66,"")</f>
        <v>כבלים מסוג (XLPE) N2XY או NYY בחתך 5X4 ממ''ר</v>
      </c>
      <c r="D65" s="5" t="str">
        <f>IF(A65="","",IF(DataSheet!J66=0,"פריט ללא הבהרה",DataSheet!J66))</f>
        <v>14.04.001</v>
      </c>
      <c r="E65">
        <f>IF(DataSheet!B66&lt;&gt;0,DataSheet!B66,"")</f>
        <v>10</v>
      </c>
      <c r="F65" t="str">
        <f>IF(DataSheet!F66&lt;&gt;0,DataSheet!F66,"")</f>
        <v>מטר</v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>WE150044</v>
      </c>
      <c r="B66" s="4" t="str">
        <f>IF(DataSheet!D67&lt;&gt;0,DataSheet!D67,"")</f>
        <v>התקנה וחיבור כבל נחושת 5X4</v>
      </c>
      <c r="C66" s="4" t="str">
        <f>IF(DataSheet!E67&lt;&gt;0,DataSheet!E67,"")</f>
        <v>התקנת הכבל בחפירה או על סולם או בתעלה או השחלה בצינור, כולל חיבור קצוות</v>
      </c>
      <c r="D66" s="5" t="str">
        <f>IF(A66="","",IF(DataSheet!J67=0,"פריט ללא הבהרה",DataSheet!J67))</f>
        <v>14.04.002</v>
      </c>
      <c r="E66">
        <f>IF(DataSheet!B67&lt;&gt;0,DataSheet!B67,"")</f>
        <v>10</v>
      </c>
      <c r="F66" t="str">
        <f>IF(DataSheet!F67&lt;&gt;0,DataSheet!F67,"")</f>
        <v>מטר</v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>WE150052</v>
      </c>
      <c r="B67" s="4" t="str">
        <f>IF(DataSheet!D68&lt;&gt;0,DataSheet!D68,"")</f>
        <v>אספקה והובלה כבל נחושת 5X6</v>
      </c>
      <c r="C67" s="4" t="str">
        <f>IF(DataSheet!E68&lt;&gt;0,DataSheet!E68,"")</f>
        <v>כבלים מסוג (XLPE) N2XY או NYY בחתך 5X6 ממ''ר</v>
      </c>
      <c r="D67" s="5" t="str">
        <f>IF(A67="","",IF(DataSheet!J68=0,"פריט ללא הבהרה",DataSheet!J68))</f>
        <v>14.04.001</v>
      </c>
      <c r="E67">
        <f>IF(DataSheet!B68&lt;&gt;0,DataSheet!B68,"")</f>
        <v>650</v>
      </c>
      <c r="F67" t="str">
        <f>IF(DataSheet!F68&lt;&gt;0,DataSheet!F68,"")</f>
        <v>מטר</v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>WE150053</v>
      </c>
      <c r="B68" s="4" t="str">
        <f>IF(DataSheet!D69&lt;&gt;0,DataSheet!D69,"")</f>
        <v>התקנה וחיבור כבל נחושת 5X6</v>
      </c>
      <c r="C68" s="4" t="str">
        <f>IF(DataSheet!E69&lt;&gt;0,DataSheet!E69,"")</f>
        <v>התקנת הכבל בחפירה או על סולם או בתעלה או השחלה בצינור, כולל חיבור קצוות</v>
      </c>
      <c r="D68" s="5" t="str">
        <f>IF(A68="","",IF(DataSheet!J69=0,"פריט ללא הבהרה",DataSheet!J69))</f>
        <v>14.04.002</v>
      </c>
      <c r="E68">
        <f>IF(DataSheet!B69&lt;&gt;0,DataSheet!B69,"")</f>
        <v>650</v>
      </c>
      <c r="F68" t="str">
        <f>IF(DataSheet!F69&lt;&gt;0,DataSheet!F69,"")</f>
        <v>מטר</v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>WE150061</v>
      </c>
      <c r="B69" s="4" t="str">
        <f>IF(DataSheet!D70&lt;&gt;0,DataSheet!D70,"")</f>
        <v>אספקה והובלה כבל נחושת 5X10</v>
      </c>
      <c r="C69" s="4" t="str">
        <f>IF(DataSheet!E70&lt;&gt;0,DataSheet!E70,"")</f>
        <v>כבלים מסוג (XLPE) N2XY או NYY בחתך 5X10 ממ''ר</v>
      </c>
      <c r="D69" s="5" t="str">
        <f>IF(A69="","",IF(DataSheet!J70=0,"פריט ללא הבהרה",DataSheet!J70))</f>
        <v>14.04.001</v>
      </c>
      <c r="E69">
        <f>IF(DataSheet!B70&lt;&gt;0,DataSheet!B70,"")</f>
        <v>750</v>
      </c>
      <c r="F69" t="str">
        <f>IF(DataSheet!F70&lt;&gt;0,DataSheet!F70,"")</f>
        <v>מטר</v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>WE150062</v>
      </c>
      <c r="B70" s="4" t="str">
        <f>IF(DataSheet!D71&lt;&gt;0,DataSheet!D71,"")</f>
        <v>התקנה וחיבור כבל נחושת 5X10</v>
      </c>
      <c r="C70" s="4" t="str">
        <f>IF(DataSheet!E71&lt;&gt;0,DataSheet!E71,"")</f>
        <v>התקנת הכבל בחפירה או על סולם או בתעלה או השחלה בצינור, כולל חיבור קצוות</v>
      </c>
      <c r="D70" s="5" t="str">
        <f>IF(A70="","",IF(DataSheet!J71=0,"פריט ללא הבהרה",DataSheet!J71))</f>
        <v>14.04.002</v>
      </c>
      <c r="E70">
        <f>IF(DataSheet!B71&lt;&gt;0,DataSheet!B71,"")</f>
        <v>750</v>
      </c>
      <c r="F70" t="str">
        <f>IF(DataSheet!F71&lt;&gt;0,DataSheet!F71,"")</f>
        <v>מטר</v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>WE150070</v>
      </c>
      <c r="B71" s="4" t="str">
        <f>IF(DataSheet!D72&lt;&gt;0,DataSheet!D72,"")</f>
        <v>אספקה והובלה כבל נחושת 5X16</v>
      </c>
      <c r="C71" s="4" t="str">
        <f>IF(DataSheet!E72&lt;&gt;0,DataSheet!E72,"")</f>
        <v>כבלים מסוג (XLPE) N2XY או NYY בחתך 5X16 ממ''ר</v>
      </c>
      <c r="D71" s="5" t="str">
        <f>IF(A71="","",IF(DataSheet!J72=0,"פריט ללא הבהרה",DataSheet!J72))</f>
        <v>14.04.001</v>
      </c>
      <c r="E71">
        <f>IF(DataSheet!B72&lt;&gt;0,DataSheet!B72,"")</f>
        <v>1000</v>
      </c>
      <c r="F71" t="str">
        <f>IF(DataSheet!F72&lt;&gt;0,DataSheet!F72,"")</f>
        <v>מטר</v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>WE150071</v>
      </c>
      <c r="B72" s="4" t="str">
        <f>IF(DataSheet!D73&lt;&gt;0,DataSheet!D73,"")</f>
        <v>התקנה וחיבור כבל נחושת 5X16</v>
      </c>
      <c r="C72" s="4" t="str">
        <f>IF(DataSheet!E73&lt;&gt;0,DataSheet!E73,"")</f>
        <v>התקנת הכבל בחפירה או על סולם או בתעלה או השחלה בצינור, כולל חיבור קצוות</v>
      </c>
      <c r="D72" s="5" t="str">
        <f>IF(A72="","",IF(DataSheet!J73=0,"פריט ללא הבהרה",DataSheet!J73))</f>
        <v>14.04.002</v>
      </c>
      <c r="E72">
        <f>IF(DataSheet!B73&lt;&gt;0,DataSheet!B73,"")</f>
        <v>1000</v>
      </c>
      <c r="F72" t="str">
        <f>IF(DataSheet!F73&lt;&gt;0,DataSheet!F73,"")</f>
        <v>מטר</v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>WE150094</v>
      </c>
      <c r="B73" s="4" t="str">
        <f>IF(DataSheet!D74&lt;&gt;0,DataSheet!D74,"")</f>
        <v>אספקה והובלה כבל נחושת 4X50</v>
      </c>
      <c r="C73" s="4" t="str">
        <f>IF(DataSheet!E74&lt;&gt;0,DataSheet!E74,"")</f>
        <v>כבלים מסוג N2XY (XLPE) או NYY בחתך 4X50 ממ''ר</v>
      </c>
      <c r="D73" s="5" t="str">
        <f>IF(A73="","",IF(DataSheet!J74=0,"פריט ללא הבהרה",DataSheet!J74))</f>
        <v>14.04.001</v>
      </c>
      <c r="E73">
        <f>IF(DataSheet!B74&lt;&gt;0,DataSheet!B74,"")</f>
        <v>50</v>
      </c>
      <c r="F73" t="str">
        <f>IF(DataSheet!F74&lt;&gt;0,DataSheet!F74,"")</f>
        <v>מטר</v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>WE150095</v>
      </c>
      <c r="B74" s="4" t="str">
        <f>IF(DataSheet!D75&lt;&gt;0,DataSheet!D75,"")</f>
        <v>התקנה וחיבור כבל נחושת 4X50</v>
      </c>
      <c r="C74" s="4" t="str">
        <f>IF(DataSheet!E75&lt;&gt;0,DataSheet!E75,"")</f>
        <v>התקנת הכבל בחפירה או על סולם או בתעלה או השחלה בצינור, כולל חיבור קצוות</v>
      </c>
      <c r="D74" s="5" t="str">
        <f>IF(A74="","",IF(DataSheet!J75=0,"פריט ללא הבהרה",DataSheet!J75))</f>
        <v>14.04.002</v>
      </c>
      <c r="E74">
        <f>IF(DataSheet!B75&lt;&gt;0,DataSheet!B75,"")</f>
        <v>50</v>
      </c>
      <c r="F74" t="str">
        <f>IF(DataSheet!F75&lt;&gt;0,DataSheet!F75,"")</f>
        <v>מטר</v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>WE150436</v>
      </c>
      <c r="B75" s="4" t="str">
        <f>IF(DataSheet!D76&lt;&gt;0,DataSheet!D76,"")</f>
        <v>אספקה הובלה וחיווט של מופות לכבלים 5X16</v>
      </c>
      <c r="C75" s="4" t="str">
        <f>IF(DataSheet!E76&lt;&gt;0,DataSheet!E76,"")</f>
        <v>מופה מתכווצת לכבל עד 5X16 ממ''ר מוגנת מים</v>
      </c>
      <c r="D75" s="5" t="str">
        <f>IF(A75="","",IF(DataSheet!J76=0,"פריט ללא הבהרה",DataSheet!J76))</f>
        <v>14.04.004</v>
      </c>
      <c r="E75">
        <f>IF(DataSheet!B76&lt;&gt;0,DataSheet!B76,"")</f>
        <v>2</v>
      </c>
      <c r="F75" t="str">
        <f>IF(DataSheet!F76&lt;&gt;0,DataSheet!F76,"")</f>
        <v>יח'</v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>WE150437</v>
      </c>
      <c r="B76" s="4" t="str">
        <f>IF(DataSheet!D77&lt;&gt;0,DataSheet!D77,"")</f>
        <v>אספקה הובלה וחיווט של מופות לכבלים 4X50</v>
      </c>
      <c r="C76" s="4" t="str">
        <f>IF(DataSheet!E77&lt;&gt;0,DataSheet!E77,"")</f>
        <v>מופה מתכווצת לכבל עד 4X50 ממ''ר מוגנת מים</v>
      </c>
      <c r="D76" s="5" t="str">
        <f>IF(A76="","",IF(DataSheet!J77=0,"פריט ללא הבהרה",DataSheet!J77))</f>
        <v>14.04.004</v>
      </c>
      <c r="E76">
        <f>IF(DataSheet!B77&lt;&gt;0,DataSheet!B77,"")</f>
        <v>2</v>
      </c>
      <c r="F76" t="str">
        <f>IF(DataSheet!F77&lt;&gt;0,DataSheet!F77,"")</f>
        <v>יח'</v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>WE150439</v>
      </c>
      <c r="B77" s="4" t="str">
        <f>IF(DataSheet!D78&lt;&gt;0,DataSheet!D78,"")</f>
        <v>אספקה הובלה וחיווט של מופות לכבלים 4X240</v>
      </c>
      <c r="C77" s="4" t="str">
        <f>IF(DataSheet!E78&lt;&gt;0,DataSheet!E78,"")</f>
        <v>מופה מתכווצת לכבל עד 4X240 ממ''ר מוגנת מים</v>
      </c>
      <c r="D77" s="5" t="str">
        <f>IF(A77="","",IF(DataSheet!J78=0,"פריט ללא הבהרה",DataSheet!J78))</f>
        <v>14.04.004</v>
      </c>
      <c r="E77">
        <f>IF(DataSheet!B78&lt;&gt;0,DataSheet!B78,"")</f>
        <v>2</v>
      </c>
      <c r="F77" t="str">
        <f>IF(DataSheet!F78&lt;&gt;0,DataSheet!F78,"")</f>
        <v>יח'</v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>WE150819</v>
      </c>
      <c r="B78" s="4" t="str">
        <f>IF(DataSheet!D79&lt;&gt;0,DataSheet!D79,"")</f>
        <v>אספקת כבל TDBON משוריין ומסוכך 1X2X16AWG, מעטה כחול או שחור</v>
      </c>
      <c r="C78" s="4" t="str">
        <f>IF(DataSheet!E79&lt;&gt;0,DataSheet!E79,"")</f>
        <v>אספקת כבל TDBON משוריין ומסוכך 1X2X16AWG, מעטה כחול או שחור</v>
      </c>
      <c r="D78" s="5" t="str">
        <f>IF(A78="","",IF(DataSheet!J79=0,"פריט ללא הבהרה",DataSheet!J79))</f>
        <v>פריט ללא הבהרה</v>
      </c>
      <c r="E78">
        <f>IF(DataSheet!B79&lt;&gt;0,DataSheet!B79,"")</f>
        <v>2500</v>
      </c>
      <c r="F78" t="str">
        <f>IF(DataSheet!F79&lt;&gt;0,DataSheet!F79,"")</f>
        <v>מטר</v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>WE150820</v>
      </c>
      <c r="B79" s="4" t="str">
        <f>IF(DataSheet!D80&lt;&gt;0,DataSheet!D80,"")</f>
        <v>התקנת כבל TDBON משוריין ומסוכך 1X2X16AWG, מעטה כחול או שחור</v>
      </c>
      <c r="C79" s="4" t="str">
        <f>IF(DataSheet!E80&lt;&gt;0,DataSheet!E80,"")</f>
        <v>התקנת כבל TDBON משוריין ומסוכך בחתך 1X2X16AWG, מעטה כחול או שחור כולל חיבורים</v>
      </c>
      <c r="D79" s="5" t="str">
        <f>IF(A79="","",IF(DataSheet!J80=0,"פריט ללא הבהרה",DataSheet!J80))</f>
        <v>פריט ללא הבהרה</v>
      </c>
      <c r="E79">
        <f>IF(DataSheet!B80&lt;&gt;0,DataSheet!B80,"")</f>
        <v>2500</v>
      </c>
      <c r="F79" t="str">
        <f>IF(DataSheet!F80&lt;&gt;0,DataSheet!F80,"")</f>
        <v>מטר</v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>WE150823</v>
      </c>
      <c r="B80" s="4" t="str">
        <f>IF(DataSheet!D81&lt;&gt;0,DataSheet!D81,"")</f>
        <v>אספקת כבל TDBON מסוכך 2X2X16AWG, מעטה כחול או שחור</v>
      </c>
      <c r="C80" s="4" t="str">
        <f>IF(DataSheet!E81&lt;&gt;0,DataSheet!E81,"")</f>
        <v>אספקת כבל TDBON מסוכך (כל זוג + סיכוך כללי) בחתך 2X2X16AWG, מעטה כחול או שחור</v>
      </c>
      <c r="D80" s="5" t="str">
        <f>IF(A80="","",IF(DataSheet!J81=0,"פריט ללא הבהרה",DataSheet!J81))</f>
        <v>פריט ללא הבהרה</v>
      </c>
      <c r="E80">
        <f>IF(DataSheet!B81&lt;&gt;0,DataSheet!B81,"")</f>
        <v>550</v>
      </c>
      <c r="F80" t="str">
        <f>IF(DataSheet!F81&lt;&gt;0,DataSheet!F81,"")</f>
        <v>מטר</v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>WE150824</v>
      </c>
      <c r="B81" s="4" t="str">
        <f>IF(DataSheet!D82&lt;&gt;0,DataSheet!D82,"")</f>
        <v>התקנת כבל TDBON משוריין ומסוכך 2X2X16AWG, מעטה כחול או שחור</v>
      </c>
      <c r="C81" s="4" t="str">
        <f>IF(DataSheet!E82&lt;&gt;0,DataSheet!E82,"")</f>
        <v>התקנת כבל TDBON מסוכך (כל זוג + סיכוך כללי) בחתך 2X2X16AWG, מעטה כחול או שחור כולל חיבורים</v>
      </c>
      <c r="D81" s="5" t="str">
        <f>IF(A81="","",IF(DataSheet!J82=0,"פריט ללא הבהרה",DataSheet!J82))</f>
        <v>פריט ללא הבהרה</v>
      </c>
      <c r="E81">
        <f>IF(DataSheet!B82&lt;&gt;0,DataSheet!B82,"")</f>
        <v>550</v>
      </c>
      <c r="F81" t="str">
        <f>IF(DataSheet!F82&lt;&gt;0,DataSheet!F82,"")</f>
        <v>מטר</v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>WE150827</v>
      </c>
      <c r="B82" s="4" t="str">
        <f>IF(DataSheet!D83&lt;&gt;0,DataSheet!D83,"")</f>
        <v>אספקת כבל TDBON מסוכך 4X2X16AWG, מעטה כחול או שחור</v>
      </c>
      <c r="C82" s="4" t="str">
        <f>IF(DataSheet!E83&lt;&gt;0,DataSheet!E83,"")</f>
        <v>אספקת כבל TDBON מסוכך (כל זוג + סיכוך כללי) בחתך 4X2X16AWG, מעטה כחול או שחור</v>
      </c>
      <c r="D82" s="5" t="str">
        <f>IF(A82="","",IF(DataSheet!J83=0,"פריט ללא הבהרה",DataSheet!J83))</f>
        <v>פריט ללא הבהרה</v>
      </c>
      <c r="E82">
        <f>IF(DataSheet!B83&lt;&gt;0,DataSheet!B83,"")</f>
        <v>450</v>
      </c>
      <c r="F82" t="str">
        <f>IF(DataSheet!F83&lt;&gt;0,DataSheet!F83,"")</f>
        <v>מטר</v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>WE150828</v>
      </c>
      <c r="B83" s="4" t="str">
        <f>IF(DataSheet!D84&lt;&gt;0,DataSheet!D84,"")</f>
        <v>התקנת כבל TDBON משוריין ומסוכך 4X2X16AWG, מעטה כחול או שחור</v>
      </c>
      <c r="C83" s="4" t="str">
        <f>IF(DataSheet!E84&lt;&gt;0,DataSheet!E84,"")</f>
        <v>התקנת כבל TDBON מסוכך (כל זוג + סיכוך כללי) בחתך 4X2X16AWG, מעטה כחול או שחור כולל חיבורים</v>
      </c>
      <c r="D83" s="5" t="str">
        <f>IF(A83="","",IF(DataSheet!J84=0,"פריט ללא הבהרה",DataSheet!J84))</f>
        <v>פריט ללא הבהרה</v>
      </c>
      <c r="E83">
        <f>IF(DataSheet!B84&lt;&gt;0,DataSheet!B84,"")</f>
        <v>450</v>
      </c>
      <c r="F83" t="str">
        <f>IF(DataSheet!F84&lt;&gt;0,DataSheet!F84,"")</f>
        <v>מטר</v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>WE150829</v>
      </c>
      <c r="B84" s="4" t="str">
        <f>IF(DataSheet!D85&lt;&gt;0,DataSheet!D85,"")</f>
        <v>אספקת כבל TDBON מסוכך 4X3X16AWG, מעטה כחול או שחור</v>
      </c>
      <c r="C84" s="4" t="str">
        <f>IF(DataSheet!E85&lt;&gt;0,DataSheet!E85,"")</f>
        <v>אספקת כבל TDBON מסוכך (כל טריאדה + סיכוך כללי) בחתך 4X3X16AWG, מעטה כחול או שחור</v>
      </c>
      <c r="D84" s="5" t="str">
        <f>IF(A84="","",IF(DataSheet!J85=0,"פריט ללא הבהרה",DataSheet!J85))</f>
        <v>פריט ללא הבהרה</v>
      </c>
      <c r="E84">
        <f>IF(DataSheet!B85&lt;&gt;0,DataSheet!B85,"")</f>
        <v>1500</v>
      </c>
      <c r="F84" t="str">
        <f>IF(DataSheet!F85&lt;&gt;0,DataSheet!F85,"")</f>
        <v>מטר</v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>WE150830</v>
      </c>
      <c r="B85" s="4" t="str">
        <f>IF(DataSheet!D86&lt;&gt;0,DataSheet!D86,"")</f>
        <v>התקנת כבל TDBON משוריין ומסוכך 4X3X16AWG, מעטה כחול או שחור</v>
      </c>
      <c r="C85" s="4" t="str">
        <f>IF(DataSheet!E86&lt;&gt;0,DataSheet!E86,"")</f>
        <v>התקנת כבל TDBON מסוכך (כל טריאדה + סיכוך כללי) בחתך 4X3X16AWG, מעטה כחול או שחור כולל חיבורים</v>
      </c>
      <c r="D85" s="5" t="str">
        <f>IF(A85="","",IF(DataSheet!J86=0,"פריט ללא הבהרה",DataSheet!J86))</f>
        <v>פריט ללא הבהרה</v>
      </c>
      <c r="E85">
        <f>IF(DataSheet!B86&lt;&gt;0,DataSheet!B86,"")</f>
        <v>1500</v>
      </c>
      <c r="F85" t="str">
        <f>IF(DataSheet!F86&lt;&gt;0,DataSheet!F86,"")</f>
        <v>מטר</v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>WE150831</v>
      </c>
      <c r="B86" s="4" t="str">
        <f>IF(DataSheet!D87&lt;&gt;0,DataSheet!D87,"")</f>
        <v>אספקת כבל TDBON מסוכך 8X2X16AWG, מעטה כחול או שחור</v>
      </c>
      <c r="C86" s="4" t="str">
        <f>IF(DataSheet!E87&lt;&gt;0,DataSheet!E87,"")</f>
        <v>אספקת כבל TDBON מסוכך (כל זוג + סיכוך כללי) בחתך 8X2X16AWG, מעטה כחול או שחור</v>
      </c>
      <c r="D86" s="5" t="str">
        <f>IF(A86="","",IF(DataSheet!J87=0,"פריט ללא הבהרה",DataSheet!J87))</f>
        <v>פריט ללא הבהרה</v>
      </c>
      <c r="E86">
        <f>IF(DataSheet!B87&lt;&gt;0,DataSheet!B87,"")</f>
        <v>1300</v>
      </c>
      <c r="F86" t="str">
        <f>IF(DataSheet!F87&lt;&gt;0,DataSheet!F87,"")</f>
        <v>מטר</v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>WE150832</v>
      </c>
      <c r="B87" s="4" t="str">
        <f>IF(DataSheet!D88&lt;&gt;0,DataSheet!D88,"")</f>
        <v>התקנת כבל TDBON משוריין ומסוכך 8X2X16AWG, מעטה כחול או שחור</v>
      </c>
      <c r="C87" s="4" t="str">
        <f>IF(DataSheet!E88&lt;&gt;0,DataSheet!E88,"")</f>
        <v>התקנת כבל TDBON מסוכך (כל זוג + סיכוך כללי) בחתך 8X2X16AWG, מעטה כחול או שחור כולל חיבורים</v>
      </c>
      <c r="D87" s="5" t="str">
        <f>IF(A87="","",IF(DataSheet!J88=0,"פריט ללא הבהרה",DataSheet!J88))</f>
        <v>פריט ללא הבהרה</v>
      </c>
      <c r="E87">
        <f>IF(DataSheet!B88&lt;&gt;0,DataSheet!B88,"")</f>
        <v>1300</v>
      </c>
      <c r="F87" t="str">
        <f>IF(DataSheet!F88&lt;&gt;0,DataSheet!F88,"")</f>
        <v>מטר</v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>WE150833</v>
      </c>
      <c r="B88" s="4" t="str">
        <f>IF(DataSheet!D89&lt;&gt;0,DataSheet!D89,"")</f>
        <v>אספקת כבל TDBON מסוכך 8X3X16AWG, מעטה כחול או שחור</v>
      </c>
      <c r="C88" s="4" t="str">
        <f>IF(DataSheet!E89&lt;&gt;0,DataSheet!E89,"")</f>
        <v>אספקת כבל TDBON מסוכך (כל טריאדה + סיכוך כללי) בחתך 8X3X16AWG, מעטה כחול או שחור</v>
      </c>
      <c r="D88" s="5" t="str">
        <f>IF(A88="","",IF(DataSheet!J89=0,"פריט ללא הבהרה",DataSheet!J89))</f>
        <v>פריט ללא הבהרה</v>
      </c>
      <c r="E88">
        <f>IF(DataSheet!B89&lt;&gt;0,DataSheet!B89,"")</f>
        <v>700</v>
      </c>
      <c r="F88" t="str">
        <f>IF(DataSheet!F89&lt;&gt;0,DataSheet!F89,"")</f>
        <v>מטר</v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>WE150834</v>
      </c>
      <c r="B89" s="4" t="str">
        <f>IF(DataSheet!D90&lt;&gt;0,DataSheet!D90,"")</f>
        <v>התקנת כבל TDBON משוריין ומסוכך 8X3X16AWG, מעטה כחול או שחור</v>
      </c>
      <c r="C89" s="4" t="str">
        <f>IF(DataSheet!E90&lt;&gt;0,DataSheet!E90,"")</f>
        <v>התקנת כבל TDBON מסוכך (כל טריאדה + סיכוך כללי) בחתך 8X3X16AWG, מעטה כחול או שחור כולל חיבורים</v>
      </c>
      <c r="D89" s="5" t="str">
        <f>IF(A89="","",IF(DataSheet!J90=0,"פריט ללא הבהרה",DataSheet!J90))</f>
        <v>פריט ללא הבהרה</v>
      </c>
      <c r="E89">
        <f>IF(DataSheet!B90&lt;&gt;0,DataSheet!B90,"")</f>
        <v>700</v>
      </c>
      <c r="F89" t="str">
        <f>IF(DataSheet!F90&lt;&gt;0,DataSheet!F90,"")</f>
        <v>מטר</v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>WE150835</v>
      </c>
      <c r="B90" s="4" t="str">
        <f>IF(DataSheet!D91&lt;&gt;0,DataSheet!D91,"")</f>
        <v>אספקת כבל TDBON מסוכך 16X2X16AWG, מעטה כחול או שחור</v>
      </c>
      <c r="C90" s="4" t="str">
        <f>IF(DataSheet!E91&lt;&gt;0,DataSheet!E91,"")</f>
        <v>אספקת כבל TDBON מסוכך (כל זוג + סיכוך כללי) בחתך 16X2X16AWG, מעטה כחול או שחור</v>
      </c>
      <c r="D90" s="5" t="str">
        <f>IF(A90="","",IF(DataSheet!J91=0,"פריט ללא הבהרה",DataSheet!J91))</f>
        <v>פריט ללא הבהרה</v>
      </c>
      <c r="E90">
        <f>IF(DataSheet!B91&lt;&gt;0,DataSheet!B91,"")</f>
        <v>400</v>
      </c>
      <c r="F90" t="str">
        <f>IF(DataSheet!F91&lt;&gt;0,DataSheet!F91,"")</f>
        <v>מטר</v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>WE150836</v>
      </c>
      <c r="B91" s="4" t="str">
        <f>IF(DataSheet!D92&lt;&gt;0,DataSheet!D92,"")</f>
        <v>התקנת כבל TDBON משוריין ומסוכך 16X2X16AWG, מעטה כחול או שחו</v>
      </c>
      <c r="C91" s="4" t="str">
        <f>IF(DataSheet!E92&lt;&gt;0,DataSheet!E92,"")</f>
        <v>התקנת כבל TDBON מסוכך (כל זוג + סיכוך כללי) בחתך 16X2X16AWG, מעטה כחול או שחור כולל חיבורים</v>
      </c>
      <c r="D91" s="5" t="str">
        <f>IF(A91="","",IF(DataSheet!J92=0,"פריט ללא הבהרה",DataSheet!J92))</f>
        <v>פריט ללא הבהרה</v>
      </c>
      <c r="E91">
        <f>IF(DataSheet!B92&lt;&gt;0,DataSheet!B92,"")</f>
        <v>400</v>
      </c>
      <c r="F91" t="str">
        <f>IF(DataSheet!F92&lt;&gt;0,DataSheet!F92,"")</f>
        <v>מטר</v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>WE150893</v>
      </c>
      <c r="B92" s="4" t="str">
        <f>IF(DataSheet!D93&lt;&gt;0,DataSheet!D93,"")</f>
        <v>סופית ראש כבל 18/30 ק"ו</v>
      </c>
      <c r="C92" s="4" t="str">
        <f>IF(DataSheet!E93&lt;&gt;0,DataSheet!E93,"")</f>
        <v>סופית ראש כבל אטום מבודד ומסוכך לכבל מתח גבוה 22kV 600-400A מתברג</v>
      </c>
      <c r="D92" s="5" t="str">
        <f>IF(A92="","",IF(DataSheet!J93=0,"פריט ללא הבהרה",DataSheet!J93))</f>
        <v>6.6.31</v>
      </c>
      <c r="E92">
        <f>IF(DataSheet!B93&lt;&gt;0,DataSheet!B93,"")</f>
        <v>33</v>
      </c>
      <c r="F92" t="str">
        <f>IF(DataSheet!F93&lt;&gt;0,DataSheet!F93,"")</f>
        <v>יח'</v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>WE150894</v>
      </c>
      <c r="B93" s="4" t="str">
        <f>IF(DataSheet!D94&lt;&gt;0,DataSheet!D94,"")</f>
        <v>אספקת כבל תקשורת TCP/IP להתקנה חיצונית CAT7</v>
      </c>
      <c r="C93" s="4" t="str">
        <f>IF(DataSheet!E94&lt;&gt;0,DataSheet!E94,"")</f>
        <v>אספקת כבל תקשורת TCP/IP להתקנה חיצונית CAT7</v>
      </c>
      <c r="D93" s="5" t="str">
        <f>IF(A93="","",IF(DataSheet!J94=0,"פריט ללא הבהרה",DataSheet!J94))</f>
        <v>פריט ללא הבהרה</v>
      </c>
      <c r="E93">
        <f>IF(DataSheet!B94&lt;&gt;0,DataSheet!B94,"")</f>
        <v>300</v>
      </c>
      <c r="F93" t="str">
        <f>IF(DataSheet!F94&lt;&gt;0,DataSheet!F94,"")</f>
        <v>מטר</v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>WE150895</v>
      </c>
      <c r="B94" s="4" t="str">
        <f>IF(DataSheet!D95&lt;&gt;0,DataSheet!D95,"")</f>
        <v>התקנת כבל תקשורת TCP/IP להתקנה חיצונית CAT7 כולל קונקטורים</v>
      </c>
      <c r="C94" s="4" t="str">
        <f>IF(DataSheet!E95&lt;&gt;0,DataSheet!E95,"")</f>
        <v>התקנת כבל תקשורת TCP/IP להתקנה חיצונית CAT7 כולל ביצוע קונקטורים RG45</v>
      </c>
      <c r="D94" s="5" t="str">
        <f>IF(A94="","",IF(DataSheet!J95=0,"פריט ללא הבהרה",DataSheet!J95))</f>
        <v>פריט ללא הבהרה</v>
      </c>
      <c r="E94">
        <f>IF(DataSheet!B95&lt;&gt;0,DataSheet!B95,"")</f>
        <v>300</v>
      </c>
      <c r="F94" t="str">
        <f>IF(DataSheet!F95&lt;&gt;0,DataSheet!F95,"")</f>
        <v>מטר</v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>WE150896</v>
      </c>
      <c r="B95" s="4" t="str">
        <f>IF(DataSheet!D96&lt;&gt;0,DataSheet!D96,"")</f>
        <v>אספקת כבל משוריין ומסוכך 1X2X16AWG עבור PAKSCAN מעטה שחור</v>
      </c>
      <c r="C95" s="4" t="str">
        <f>IF(DataSheet!E96&lt;&gt;0,DataSheet!E96,"")</f>
        <v>אספקת כבל TDBON משוריין ומסוכך בחתך 1X2X16AWG, עבור עניבת תקשורת PAKSCAN דגם Teldor 8A6X301101, מעטה שחור</v>
      </c>
      <c r="D95" s="5" t="str">
        <f>IF(A95="","",IF(DataSheet!J96=0,"פריט ללא הבהרה",DataSheet!J96))</f>
        <v>פריט ללא הבהרה</v>
      </c>
      <c r="E95">
        <f>IF(DataSheet!B96&lt;&gt;0,DataSheet!B96,"")</f>
        <v>2000</v>
      </c>
      <c r="F95" t="str">
        <f>IF(DataSheet!F96&lt;&gt;0,DataSheet!F96,"")</f>
        <v>מטר</v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>WE150897</v>
      </c>
      <c r="B96" s="4" t="str">
        <f>IF(DataSheet!D97&lt;&gt;0,DataSheet!D97,"")</f>
        <v>התקנת כבל משוריין ומסוכך 1X2X16AWG עבור PAKSCAN מעטה שחור</v>
      </c>
      <c r="C96" s="4" t="str">
        <f>IF(DataSheet!E97&lt;&gt;0,DataSheet!E97,"")</f>
        <v>אספקת כבל TDBON משוריין ומסוכך בחתך 1X2X16AWG עבור עניבת תקשורת PAKSCAN דגם Teldor 8A6X301101 מעטה שחור כולל חיבור קצוות</v>
      </c>
      <c r="D96" s="5" t="str">
        <f>IF(A96="","",IF(DataSheet!J97=0,"פריט ללא הבהרה",DataSheet!J97))</f>
        <v>פריט ללא הבהרה</v>
      </c>
      <c r="E96">
        <f>IF(DataSheet!B97&lt;&gt;0,DataSheet!B97,"")</f>
        <v>2000</v>
      </c>
      <c r="F96" t="str">
        <f>IF(DataSheet!F97&lt;&gt;0,DataSheet!F97,"")</f>
        <v>מטר</v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>WE150925</v>
      </c>
      <c r="B97" s="4" t="str">
        <f>IF(DataSheet!D98&lt;&gt;0,DataSheet!D98,"")</f>
        <v>או"ה של כבל אלומיניום NA2XSY-FRI 18/30KV בחתך 1x150 ממ"ר מו</v>
      </c>
      <c r="C97" s="4" t="str">
        <f>IF(DataSheet!E98&lt;&gt;0,DataSheet!E98,"")</f>
        <v>או"ה של כבל אלומיניום NA2XSY-FRI 18/30KV בחתך 1x150 ממ"ר מושחל בצינורות או מונח בתעלה/סולם או באדמה</v>
      </c>
      <c r="D97" s="5" t="str">
        <f>IF(A97="","",IF(DataSheet!J98=0,"פריט ללא הבהרה",DataSheet!J98))</f>
        <v>פריט ללא הבהרה</v>
      </c>
      <c r="E97">
        <f>IF(DataSheet!B98&lt;&gt;0,DataSheet!B98,"")</f>
        <v>1500</v>
      </c>
      <c r="F97" t="str">
        <f>IF(DataSheet!F98&lt;&gt;0,DataSheet!F98,"")</f>
        <v>מטר</v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>WE150926</v>
      </c>
      <c r="B98" s="4" t="str">
        <f>IF(DataSheet!D99&lt;&gt;0,DataSheet!D99,"")</f>
        <v>או"ה של כבל נחושת N2XSY-FRI 18/30KV בחתך 1x150 ממ"ר</v>
      </c>
      <c r="C98" s="4" t="str">
        <f>IF(DataSheet!E99&lt;&gt;0,DataSheet!E99,"")</f>
        <v>או"ה של כבל נחושת N2XSY-FRI 18/30KV בחתך 1x150 ממ"ר מושחל בצינורות או מונח בתעלה/סולם או באדמה</v>
      </c>
      <c r="D98" s="5" t="str">
        <f>IF(A98="","",IF(DataSheet!J99=0,"פריט ללא הבהרה",DataSheet!J99))</f>
        <v>פריט ללא הבהרה</v>
      </c>
      <c r="E98">
        <f>IF(DataSheet!B99&lt;&gt;0,DataSheet!B99,"")</f>
        <v>300</v>
      </c>
      <c r="F98" t="str">
        <f>IF(DataSheet!F99&lt;&gt;0,DataSheet!F99,"")</f>
        <v>מטר</v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>WE150927</v>
      </c>
      <c r="B99" s="4" t="str">
        <f>IF(DataSheet!D100&lt;&gt;0,DataSheet!D100,"")</f>
        <v>או"ה של כבל נחושת 6/10KV בחתך 3X95/25 N2XSY ממ"ר</v>
      </c>
      <c r="C99" s="4" t="str">
        <f>IF(DataSheet!E100&lt;&gt;0,DataSheet!E100,"")</f>
        <v>או"ה של כבל נחושת 6/10KV בחתך 3X95/25 N2XSY ממ"ר מושחל בצינורות או מונח בתעלה/סולם או באדמה</v>
      </c>
      <c r="D99" s="5" t="str">
        <f>IF(A99="","",IF(DataSheet!J100=0,"פריט ללא הבהרה",DataSheet!J100))</f>
        <v>פריט ללא הבהרה</v>
      </c>
      <c r="E99">
        <f>IF(DataSheet!B100&lt;&gt;0,DataSheet!B100,"")</f>
        <v>380</v>
      </c>
      <c r="F99" t="str">
        <f>IF(DataSheet!F100&lt;&gt;0,DataSheet!F100,"")</f>
        <v>מטר</v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>WE150928</v>
      </c>
      <c r="B100" s="4" t="str">
        <f>IF(DataSheet!D101&lt;&gt;0,DataSheet!D101,"")</f>
        <v>או"ה מופות רייקם או אפוקסי לכבל עד  12X2.5 N2XY-FRI</v>
      </c>
      <c r="C100" s="4" t="str">
        <f>IF(DataSheet!E101&lt;&gt;0,DataSheet!E101,"")</f>
        <v>או"ה מופות רייקם או אפוקסי לכבל עד  12X2.5 N2XY-FRI</v>
      </c>
      <c r="D100" s="5" t="str">
        <f>IF(A100="","",IF(DataSheet!J101=0,"פריט ללא הבהרה",DataSheet!J101))</f>
        <v>14.04.004</v>
      </c>
      <c r="E100">
        <f>IF(DataSheet!B101&lt;&gt;0,DataSheet!B101,"")</f>
        <v>1</v>
      </c>
      <c r="F100" t="str">
        <f>IF(DataSheet!F101&lt;&gt;0,DataSheet!F101,"")</f>
        <v>CMP</v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>WE150929</v>
      </c>
      <c r="B101" s="4" t="str">
        <f>IF(DataSheet!D102&lt;&gt;0,DataSheet!D102,"")</f>
        <v>או"ה מופות רייקם או אפוקסי לכבל עד  24X2.5 N2XY-FRI</v>
      </c>
      <c r="C101" s="4" t="str">
        <f>IF(DataSheet!E102&lt;&gt;0,DataSheet!E102,"")</f>
        <v>או"ה מופות רייקם או אפוקסי לכבל עד  24X2.5 N2XY-FRI</v>
      </c>
      <c r="D101" s="5" t="str">
        <f>IF(A101="","",IF(DataSheet!J102=0,"פריט ללא הבהרה",DataSheet!J102))</f>
        <v>14.04.004</v>
      </c>
      <c r="E101">
        <f>IF(DataSheet!B102&lt;&gt;0,DataSheet!B102,"")</f>
        <v>1</v>
      </c>
      <c r="F101" t="str">
        <f>IF(DataSheet!F102&lt;&gt;0,DataSheet!F102,"")</f>
        <v>CMP</v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>WE150930</v>
      </c>
      <c r="B102" s="4" t="str">
        <f>IF(DataSheet!D103&lt;&gt;0,DataSheet!D103,"")</f>
        <v>או"ה מופת רייקם או אפוקסי לכבל נחושת עד 1x150 N2XSY 18/30KV</v>
      </c>
      <c r="C102" s="4" t="str">
        <f>IF(DataSheet!E103&lt;&gt;0,DataSheet!E103,"")</f>
        <v>או"ה מופת רייקם או אפוקסי לכבל נחושת עד 1x150 N2XSY 18/30KV</v>
      </c>
      <c r="D102" s="5" t="str">
        <f>IF(A102="","",IF(DataSheet!J103=0,"פריט ללא הבהרה",DataSheet!J103))</f>
        <v>14.04.004</v>
      </c>
      <c r="E102">
        <f>IF(DataSheet!B103&lt;&gt;0,DataSheet!B103,"")</f>
        <v>12</v>
      </c>
      <c r="F102" t="str">
        <f>IF(DataSheet!F103&lt;&gt;0,DataSheet!F103,"")</f>
        <v>CMP</v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>WE150931</v>
      </c>
      <c r="B103" s="4" t="str">
        <f>IF(DataSheet!D104&lt;&gt;0,DataSheet!D104,"")</f>
        <v>או"ה סופית ראש כבל לכבל מ"ג עד 95 ממ"ר  400-600A 10KV</v>
      </c>
      <c r="C103" s="4" t="str">
        <f>IF(DataSheet!E104&lt;&gt;0,DataSheet!E104,"")</f>
        <v>או"ה סופית ראש כבל אטום מבודד ומסוכך לכבל מ"ג עד 95  400-600A 10KV מתוברג כולל חיבור</v>
      </c>
      <c r="D103" s="5" t="str">
        <f>IF(A103="","",IF(DataSheet!J104=0,"פריט ללא הבהרה",DataSheet!J104))</f>
        <v>פריט ללא הבהרה</v>
      </c>
      <c r="E103">
        <f>IF(DataSheet!B104&lt;&gt;0,DataSheet!B104,"")</f>
        <v>18</v>
      </c>
      <c r="F103" t="str">
        <f>IF(DataSheet!F104&lt;&gt;0,DataSheet!F104,"")</f>
        <v>CMP</v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>WE150932</v>
      </c>
      <c r="B104" s="4" t="str">
        <f>IF(DataSheet!D105&lt;&gt;0,DataSheet!D105,"")</f>
        <v>אספקה והתקנה של מוליך נחושת מבודד 10 P.V.C</v>
      </c>
      <c r="C104" s="4" t="str">
        <f>IF(DataSheet!E105&lt;&gt;0,DataSheet!E105,"")</f>
        <v>או"ה של מוליך נחושת בחתך 10 ממ''ר עם בידוד P.V.C מושחל בצינורות או מונח בתעלה/סולם או באדמה</v>
      </c>
      <c r="D104" s="5" t="str">
        <f>IF(A104="","",IF(DataSheet!J105=0,"פריט ללא הבהרה",DataSheet!J105))</f>
        <v>פריט ללא הבהרה</v>
      </c>
      <c r="E104">
        <f>IF(DataSheet!B105&lt;&gt;0,DataSheet!B105,"")</f>
        <v>100</v>
      </c>
      <c r="F104" t="str">
        <f>IF(DataSheet!F105&lt;&gt;0,DataSheet!F105,"")</f>
        <v>מטר</v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>WE150933</v>
      </c>
      <c r="B105" s="4" t="str">
        <f>IF(DataSheet!D106&lt;&gt;0,DataSheet!D106,"")</f>
        <v>אספקה והתקנה של מוליך נחושת מבודד 16 P.V.C</v>
      </c>
      <c r="C105" s="4" t="str">
        <f>IF(DataSheet!E106&lt;&gt;0,DataSheet!E106,"")</f>
        <v>או"ה של מוליך נחושת בחתך 16 ממ''ר עם בידוד P.V.C מושחל בצינורות או מונח בתעלה/סולם או באדמה</v>
      </c>
      <c r="D105" s="5" t="str">
        <f>IF(A105="","",IF(DataSheet!J106=0,"פריט ללא הבהרה",DataSheet!J106))</f>
        <v>פריט ללא הבהרה</v>
      </c>
      <c r="E105">
        <f>IF(DataSheet!B106&lt;&gt;0,DataSheet!B106,"")</f>
        <v>500</v>
      </c>
      <c r="F105" t="str">
        <f>IF(DataSheet!F106&lt;&gt;0,DataSheet!F106,"")</f>
        <v>מטר</v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>WE150934</v>
      </c>
      <c r="B106" s="4" t="str">
        <f>IF(DataSheet!D107&lt;&gt;0,DataSheet!D107,"")</f>
        <v>אספקה והתקנה של מוליך נחושת מבודד 35 P.V.C</v>
      </c>
      <c r="C106" s="4" t="str">
        <f>IF(DataSheet!E107&lt;&gt;0,DataSheet!E107,"")</f>
        <v>או"ה של מוליך נחושת בחתך 35 ממ''ר עם בידוד P.V.C מושחל בצינורות או מונח בתעלה/סולם או באדמה</v>
      </c>
      <c r="D106" s="5" t="str">
        <f>IF(A106="","",IF(DataSheet!J107=0,"פריט ללא הבהרה",DataSheet!J107))</f>
        <v>פריט ללא הבהרה</v>
      </c>
      <c r="E106">
        <f>IF(DataSheet!B107&lt;&gt;0,DataSheet!B107,"")</f>
        <v>850</v>
      </c>
      <c r="F106" t="str">
        <f>IF(DataSheet!F107&lt;&gt;0,DataSheet!F107,"")</f>
        <v>מטר</v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>WE150935</v>
      </c>
      <c r="B107" s="4" t="str">
        <f>IF(DataSheet!D108&lt;&gt;0,DataSheet!D108,"")</f>
        <v>אספקה והתקנה של מוליך נחושת מבודד 50 P.V.C</v>
      </c>
      <c r="C107" s="4" t="str">
        <f>IF(DataSheet!E108&lt;&gt;0,DataSheet!E108,"")</f>
        <v>או"ה של מוליך נחושת בחתך50 ממ''ר עם בידוד P.V.C מושחל בצינורות או מונח בתעלה/סולם או באדמה</v>
      </c>
      <c r="D107" s="5" t="str">
        <f>IF(A107="","",IF(DataSheet!J108=0,"פריט ללא הבהרה",DataSheet!J108))</f>
        <v>פריט ללא הבהרה</v>
      </c>
      <c r="E107">
        <f>IF(DataSheet!B108&lt;&gt;0,DataSheet!B108,"")</f>
        <v>200</v>
      </c>
      <c r="F107" t="str">
        <f>IF(DataSheet!F108&lt;&gt;0,DataSheet!F108,"")</f>
        <v>מטר</v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>WE150936</v>
      </c>
      <c r="B108" s="4" t="str">
        <f>IF(DataSheet!D109&lt;&gt;0,DataSheet!D109,"")</f>
        <v>אספקה והתקנה של מוליך נחושת מבודד 70 P.V.C</v>
      </c>
      <c r="C108" s="4" t="str">
        <f>IF(DataSheet!E109&lt;&gt;0,DataSheet!E109,"")</f>
        <v>או"ה של מוליך נחושת בחתך 70 ממ''ר עם בידוד P.V.C מושחל בצינורות או מונח בתעלה/סולם או באדמה</v>
      </c>
      <c r="D108" s="5" t="str">
        <f>IF(A108="","",IF(DataSheet!J109=0,"פריט ללא הבהרה",DataSheet!J109))</f>
        <v>פריט ללא הבהרה</v>
      </c>
      <c r="E108">
        <f>IF(DataSheet!B109&lt;&gt;0,DataSheet!B109,"")</f>
        <v>350</v>
      </c>
      <c r="F108" t="str">
        <f>IF(DataSheet!F109&lt;&gt;0,DataSheet!F109,"")</f>
        <v>מטר</v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>WE150937</v>
      </c>
      <c r="B109" s="4" t="str">
        <f>IF(DataSheet!D110&lt;&gt;0,DataSheet!D110,"")</f>
        <v>אספקה והתקנה של מוליך נחושת מבודד 95 P.V.C</v>
      </c>
      <c r="C109" s="4" t="str">
        <f>IF(DataSheet!E110&lt;&gt;0,DataSheet!E110,"")</f>
        <v>או"ה של מוליך נחושת בחתך 95 ממ''ר עם בידוד P.V.C מושחל בצינורות או מונח בתעלה/סולם או באדמה</v>
      </c>
      <c r="D109" s="5" t="str">
        <f>IF(A109="","",IF(DataSheet!J110=0,"פריט ללא הבהרה",DataSheet!J110))</f>
        <v>פריט ללא הבהרה</v>
      </c>
      <c r="E109">
        <f>IF(DataSheet!B110&lt;&gt;0,DataSheet!B110,"")</f>
        <v>100</v>
      </c>
      <c r="F109" t="str">
        <f>IF(DataSheet!F110&lt;&gt;0,DataSheet!F110,"")</f>
        <v>מטר</v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>WE150938</v>
      </c>
      <c r="B110" s="4" t="str">
        <f>IF(DataSheet!D111&lt;&gt;0,DataSheet!D111,"")</f>
        <v>אספקה והתקנה של מוליך נחושת מבודד 120 P.V.C</v>
      </c>
      <c r="C110" s="4" t="str">
        <f>IF(DataSheet!E111&lt;&gt;0,DataSheet!E111,"")</f>
        <v>או"ה של מוליך נחושת בחתך 120 ממ''ר עם בידוד P.V.C מושחל בצינורות או מונח בתעלה/סולם או באדמה</v>
      </c>
      <c r="D110" s="5" t="str">
        <f>IF(A110="","",IF(DataSheet!J111=0,"פריט ללא הבהרה",DataSheet!J111))</f>
        <v>פריט ללא הבהרה</v>
      </c>
      <c r="E110">
        <f>IF(DataSheet!B111&lt;&gt;0,DataSheet!B111,"")</f>
        <v>400</v>
      </c>
      <c r="F110" t="str">
        <f>IF(DataSheet!F111&lt;&gt;0,DataSheet!F111,"")</f>
        <v>מטר</v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>WE150939</v>
      </c>
      <c r="B111" s="4" t="str">
        <f>IF(DataSheet!D112&lt;&gt;0,DataSheet!D112,"")</f>
        <v>אספקה והתקנה של מוליך נחושת מבודד 150 P.V.C</v>
      </c>
      <c r="C111" s="4" t="str">
        <f>IF(DataSheet!E112&lt;&gt;0,DataSheet!E112,"")</f>
        <v>או"ה של מוליך נחושת בחתך 150 ממ''ר עם בידוד P.V.C מושחל בצינורות או מונח בתעלה/סולם או באדמה</v>
      </c>
      <c r="D111" s="5" t="str">
        <f>IF(A111="","",IF(DataSheet!J112=0,"פריט ללא הבהרה",DataSheet!J112))</f>
        <v>פריט ללא הבהרה</v>
      </c>
      <c r="E111">
        <f>IF(DataSheet!B112&lt;&gt;0,DataSheet!B112,"")</f>
        <v>600</v>
      </c>
      <c r="F111" t="str">
        <f>IF(DataSheet!F112&lt;&gt;0,DataSheet!F112,"")</f>
        <v>מטר</v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>WE150940</v>
      </c>
      <c r="B112" s="4" t="str">
        <f>IF(DataSheet!D113&lt;&gt;0,DataSheet!D113,"")</f>
        <v>אספקה והתקנה של מוליך נחושת מבודד 240 P.V.C</v>
      </c>
      <c r="C112" s="4" t="str">
        <f>IF(DataSheet!E113&lt;&gt;0,DataSheet!E113,"")</f>
        <v>או"ה של מוליך נחושת בחתך 240 ממ''ר עם בידוד P.V.C מושחל בצינורות או מונח בתעלה/סולם או באדמה</v>
      </c>
      <c r="D112" s="5" t="str">
        <f>IF(A112="","",IF(DataSheet!J113=0,"פריט ללא הבהרה",DataSheet!J113))</f>
        <v>פריט ללא הבהרה</v>
      </c>
      <c r="E112">
        <f>IF(DataSheet!B113&lt;&gt;0,DataSheet!B113,"")</f>
        <v>100</v>
      </c>
      <c r="F112" t="str">
        <f>IF(DataSheet!F113&lt;&gt;0,DataSheet!F113,"")</f>
        <v>מטר</v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>WE150941</v>
      </c>
      <c r="B113" s="4" t="str">
        <f>IF(DataSheet!D114&lt;&gt;0,DataSheet!D114,"")</f>
        <v>או"ה סיב אופטי 12 זוגות מסוג SM OM1 62.5/125m</v>
      </c>
      <c r="C113" s="4" t="str">
        <f>IF(DataSheet!E114&lt;&gt;0,DataSheet!E114,"")</f>
        <v>או"ה סיב אופטי 12 זוגות מסוג SM OM1 62.5/125m כולל כל המחברים PIG TAIL  ועבודות הלחמה בשני צידי הכבל, לפי הבהרה</v>
      </c>
      <c r="D113" s="5" t="str">
        <f>IF(A113="","",IF(DataSheet!J114=0,"פריט ללא הבהרה",DataSheet!J114))</f>
        <v>14.04.005</v>
      </c>
      <c r="E113">
        <f>IF(DataSheet!B114&lt;&gt;0,DataSheet!B114,"")</f>
        <v>200</v>
      </c>
      <c r="F113" t="str">
        <f>IF(DataSheet!F114&lt;&gt;0,DataSheet!F114,"")</f>
        <v>מטר</v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>WE150942</v>
      </c>
      <c r="B114" s="4" t="str">
        <f>IF(DataSheet!D115&lt;&gt;0,DataSheet!D115,"")</f>
        <v>עבודות חיבור סיב אופטי לרכזות</v>
      </c>
      <c r="C114" s="4" t="str">
        <f>IF(DataSheet!E115&lt;&gt;0,DataSheet!E115,"")</f>
        <v>עבודות חיבור סיב אופטי לרכזות לרבות כל עבודות קונפיגורציה (הגדרת IP ,VALN , אבטחת מידע) אספקת GBIC כנדרש לפי הבהרה</v>
      </c>
      <c r="D114" s="5" t="str">
        <f>IF(A114="","",IF(DataSheet!J115=0,"פריט ללא הבהרה",DataSheet!J115))</f>
        <v>14.04.006</v>
      </c>
      <c r="E114">
        <f>IF(DataSheet!B115&lt;&gt;0,DataSheet!B115,"")</f>
        <v>1</v>
      </c>
      <c r="F114" t="str">
        <f>IF(DataSheet!F115&lt;&gt;0,DataSheet!F115,"")</f>
        <v>CMP</v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>WE160011</v>
      </c>
      <c r="B115" s="4" t="str">
        <f>IF(DataSheet!D116&lt;&gt;0,DataSheet!D116,"")</f>
        <v>אספקה הובלה והתקנה של פס פלדה להארקת יסוד</v>
      </c>
      <c r="C115" s="4" t="str">
        <f>IF(DataSheet!E116&lt;&gt;0,DataSheet!E116,"")</f>
        <v>פס פלדה במידות 40X3.5 מ''מ להארקת יסודות טמון ביציקות לרבות ריתוכים</v>
      </c>
      <c r="D115" s="5" t="str">
        <f>IF(A115="","",IF(DataSheet!J116=0,"פריט ללא הבהרה",DataSheet!J116))</f>
        <v>14.05.007</v>
      </c>
      <c r="E115">
        <f>IF(DataSheet!B116&lt;&gt;0,DataSheet!B116,"")</f>
        <v>700</v>
      </c>
      <c r="F115" t="str">
        <f>IF(DataSheet!F116&lt;&gt;0,DataSheet!F116,"")</f>
        <v>מטר</v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>WE160020</v>
      </c>
      <c r="B116" s="4" t="str">
        <f>IF(DataSheet!D117&lt;&gt;0,DataSheet!D117,"")</f>
        <v>תוספת חפירה לטובת פס הארקה</v>
      </c>
      <c r="C116" s="4" t="str">
        <f>IF(DataSheet!E117&lt;&gt;0,DataSheet!E117,"")</f>
        <v>תוספת לפס הארקה עבור חפירה באדמה, הטמנתו בעומק 40ס"מ וכיסוי בטון רזה לפני כיסוי חול לפי פרט בתוכנית פרטים</v>
      </c>
      <c r="D116" s="5" t="str">
        <f>IF(A116="","",IF(DataSheet!J117=0,"פריט ללא הבהרה",DataSheet!J117))</f>
        <v>פריט ללא הבהרה</v>
      </c>
      <c r="E116">
        <f>IF(DataSheet!B117&lt;&gt;0,DataSheet!B117,"")</f>
        <v>250</v>
      </c>
      <c r="F116" t="str">
        <f>IF(DataSheet!F117&lt;&gt;0,DataSheet!F117,"")</f>
        <v>מטר</v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>WE160021</v>
      </c>
      <c r="B117" s="4" t="str">
        <f>IF(DataSheet!D118&lt;&gt;0,DataSheet!D118,"")</f>
        <v>ביצוע מערכת הארקות</v>
      </c>
      <c r="C117" s="4" t="str">
        <f>IF(DataSheet!E118&lt;&gt;0,DataSheet!E118,"")</f>
        <v>ביצוע מערכת הארקות על הטיח מושלמת בחדרי החשמל מתח גבוה/מתח נמוך, כולל תאי השנאים כפי שמפורט בהבהרה ובתכניות</v>
      </c>
      <c r="D117" s="5" t="str">
        <f>IF(A117="","",IF(DataSheet!J118=0,"פריט ללא הבהרה",DataSheet!J118))</f>
        <v>14.05.011</v>
      </c>
      <c r="E117">
        <f>IF(DataSheet!B118&lt;&gt;0,DataSheet!B118,"")</f>
        <v>1</v>
      </c>
      <c r="F117" t="str">
        <f>IF(DataSheet!F118&lt;&gt;0,DataSheet!F118,"")</f>
        <v>CMP</v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>WE160022</v>
      </c>
      <c r="B118" s="4" t="str">
        <f>IF(DataSheet!D119&lt;&gt;0,DataSheet!D119,"")</f>
        <v>חיבור נקודת הארקה</v>
      </c>
      <c r="C118" s="4" t="str">
        <f>IF(DataSheet!E119&lt;&gt;0,DataSheet!E119,"")</f>
        <v>חיבור נקודת הארקה לאלקט' הארקה, קונסטרוקציה, מכשיר, מיכל ו/או ציוד אחר כולל כל החומר הנדרש לטובת החיבור</v>
      </c>
      <c r="D118" s="5" t="str">
        <f>IF(A118="","",IF(DataSheet!J119=0,"פריט ללא הבהרה",DataSheet!J119))</f>
        <v>פריט ללא הבהרה</v>
      </c>
      <c r="E118">
        <f>IF(DataSheet!B119&lt;&gt;0,DataSheet!B119,"")</f>
        <v>80</v>
      </c>
      <c r="F118" t="str">
        <f>IF(DataSheet!F119&lt;&gt;0,DataSheet!F119,"")</f>
        <v>נק'</v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>WE180377</v>
      </c>
      <c r="B119" s="4" t="str">
        <f>IF(DataSheet!D120&lt;&gt;0,DataSheet!D120,"")</f>
        <v>אספקה, התקנה וחווט של לוח הזנות מפעילים חשמליים (PMV)</v>
      </c>
      <c r="C119" s="4" t="str">
        <f>IF(DataSheet!E120&lt;&gt;0,DataSheet!E120,"")</f>
        <v>אספקה, התקנה וחווט של לוח הזנות מפעילים חשמליים (PMV) הלוח יהיה מפוליאסטר מידות 600X800 מ"מ. קומפ' לפי תוכניות חשמל.</v>
      </c>
      <c r="D119" s="5" t="str">
        <f>IF(A119="","",IF(DataSheet!J120=0,"פריט ללא הבהרה",DataSheet!J120))</f>
        <v>14.07.008</v>
      </c>
      <c r="E119">
        <f>IF(DataSheet!B120&lt;&gt;0,DataSheet!B120,"")</f>
        <v>3</v>
      </c>
      <c r="F119" t="str">
        <f>IF(DataSheet!F120&lt;&gt;0,DataSheet!F120,"")</f>
        <v>CMP</v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>WE190057</v>
      </c>
      <c r="B120" s="4" t="str">
        <f>IF(DataSheet!D121&lt;&gt;0,DataSheet!D121,"")</f>
        <v>אספקה הובלה התקנה וחיווט קופסא EX 270X270</v>
      </c>
      <c r="C120" s="4" t="str">
        <f>IF(DataSheet!E121&lt;&gt;0,DataSheet!E121,"")</f>
        <v>קופסאות הסתעפות למכשור (JB) מסוג EX או IS של חברת CEAG, STAHL OR BARTECH מידות 270x270 מ''מ</v>
      </c>
      <c r="D120" s="5" t="str">
        <f>IF(A120="","",IF(DataSheet!J121=0,"פריט ללא הבהרה",DataSheet!J121))</f>
        <v>14.08.006</v>
      </c>
      <c r="E120">
        <f>IF(DataSheet!B121&lt;&gt;0,DataSheet!B121,"")</f>
        <v>10</v>
      </c>
      <c r="F120" t="str">
        <f>IF(DataSheet!F121&lt;&gt;0,DataSheet!F121,"")</f>
        <v>יח'</v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>WE190058</v>
      </c>
      <c r="B121" s="4" t="str">
        <f>IF(DataSheet!D122&lt;&gt;0,DataSheet!D122,"")</f>
        <v>אספקה הובלה התקנה וחיווט קופסא EX 165X270</v>
      </c>
      <c r="C121" s="4" t="str">
        <f>IF(DataSheet!E122&lt;&gt;0,DataSheet!E122,"")</f>
        <v>קופסאות הסתעפות למכשור (JB) מסוג EX או IS של חברת CEAG, STAHL OR BARTECH מידות 165x270 מ''מ.</v>
      </c>
      <c r="D121" s="5" t="str">
        <f>IF(A121="","",IF(DataSheet!J122=0,"פריט ללא הבהרה",DataSheet!J122))</f>
        <v>14.08.006</v>
      </c>
      <c r="E121">
        <f>IF(DataSheet!B122&lt;&gt;0,DataSheet!B122,"")</f>
        <v>5</v>
      </c>
      <c r="F121" t="str">
        <f>IF(DataSheet!F122&lt;&gt;0,DataSheet!F122,"")</f>
        <v>יח'</v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>WE190059</v>
      </c>
      <c r="B122" s="4" t="str">
        <f>IF(DataSheet!D123&lt;&gt;0,DataSheet!D123,"")</f>
        <v>אספקה הובלה התקנה וחיווט קופסא EX 150X150</v>
      </c>
      <c r="C122" s="4" t="str">
        <f>IF(DataSheet!E123&lt;&gt;0,DataSheet!E123,"")</f>
        <v>קופסאות הסתעפות למכשור (JB) מסוג EX או IS של חברת CEAG, STAHL OR BARTECH מידות 150x150 מ''מ.</v>
      </c>
      <c r="D122" s="5" t="str">
        <f>IF(A122="","",IF(DataSheet!J123=0,"פריט ללא הבהרה",DataSheet!J123))</f>
        <v>14.08.006</v>
      </c>
      <c r="E122">
        <f>IF(DataSheet!B123&lt;&gt;0,DataSheet!B123,"")</f>
        <v>5</v>
      </c>
      <c r="F122" t="str">
        <f>IF(DataSheet!F123&lt;&gt;0,DataSheet!F123,"")</f>
        <v>יח'</v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>WE190060</v>
      </c>
      <c r="B123" s="4" t="str">
        <f>IF(DataSheet!D124&lt;&gt;0,DataSheet!D124,"")</f>
        <v>אספקה הובלה התקנה וחיווט קופסא EX 100X100</v>
      </c>
      <c r="C123" s="4" t="str">
        <f>IF(DataSheet!E124&lt;&gt;0,DataSheet!E124,"")</f>
        <v>קופסאות הסתעפות למכשור (JB) מסוג EX או IS של חברת CEAG, STAHL OR BARTECH מידות 100x100 מ''מ.</v>
      </c>
      <c r="D123" s="5" t="str">
        <f>IF(A123="","",IF(DataSheet!J124=0,"פריט ללא הבהרה",DataSheet!J124))</f>
        <v>14.08.006</v>
      </c>
      <c r="E123">
        <f>IF(DataSheet!B124&lt;&gt;0,DataSheet!B124,"")</f>
        <v>10</v>
      </c>
      <c r="F123" t="str">
        <f>IF(DataSheet!F124&lt;&gt;0,DataSheet!F124,"")</f>
        <v>יח'</v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>WE190061</v>
      </c>
      <c r="B124" s="4" t="str">
        <f>IF(DataSheet!D125&lt;&gt;0,DataSheet!D125,"")</f>
        <v>אספקה הובלה התקנה וחיווט קופסאת לחצנים EX 2</v>
      </c>
      <c r="C124" s="4" t="str">
        <f>IF(DataSheet!E125&lt;&gt;0,DataSheet!E125,"")</f>
        <v>קופסת לחצנים הכוללת 1- לחצן סטרט + 1- לחצן סטופ בהתאם לתכניות מצורפות מוגנת התפוצצות מתאימה ל-Zone 2.</v>
      </c>
      <c r="D124" s="5" t="str">
        <f>IF(A124="","",IF(DataSheet!J125=0,"פריט ללא הבהרה",DataSheet!J125))</f>
        <v>14.08.006</v>
      </c>
      <c r="E124">
        <f>IF(DataSheet!B125&lt;&gt;0,DataSheet!B125,"")</f>
        <v>5</v>
      </c>
      <c r="F124" t="str">
        <f>IF(DataSheet!F125&lt;&gt;0,DataSheet!F125,"")</f>
        <v>יח'</v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>WE190062</v>
      </c>
      <c r="B125" s="4" t="str">
        <f>IF(DataSheet!D126&lt;&gt;0,DataSheet!D126,"")</f>
        <v>אספקה הובלה התקנה וחיווט קופסאת לחצנים EX 1</v>
      </c>
      <c r="C125" s="4" t="str">
        <f>IF(DataSheet!E126&lt;&gt;0,DataSheet!E126,"")</f>
        <v>קופסת לחצנים הכוללת 1- לחצן סטופ חירום ננעל בהתאם לתכניות מצורפות מוגנת התפוצצות מתאימה ל-Zone 2.</v>
      </c>
      <c r="D125" s="5" t="str">
        <f>IF(A125="","",IF(DataSheet!J126=0,"פריט ללא הבהרה",DataSheet!J126))</f>
        <v>14.08.006</v>
      </c>
      <c r="E125">
        <f>IF(DataSheet!B126&lt;&gt;0,DataSheet!B126,"")</f>
        <v>5</v>
      </c>
      <c r="F125" t="str">
        <f>IF(DataSheet!F126&lt;&gt;0,DataSheet!F126,"")</f>
        <v>יח'</v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>WE190063</v>
      </c>
      <c r="B126" s="4" t="str">
        <f>IF(DataSheet!D127&lt;&gt;0,DataSheet!D127,"")</f>
        <v>אספקה הובלה התקנה וחיווט מנקת בעומס EX 5X16</v>
      </c>
      <c r="C126" s="4" t="str">
        <f>IF(DataSheet!E127&lt;&gt;0,DataSheet!E127,"")</f>
        <v>מנתק זרם 5X16A, בקופסה מסוג EX תוצרת חברות CEAG, STAHL, BARTECH או ש''ע מאושר, רמת אטימות IP65, כולל 2 כניסות כבלים.</v>
      </c>
      <c r="D126" s="5" t="str">
        <f>IF(A126="","",IF(DataSheet!J127=0,"פריט ללא הבהרה",DataSheet!J127))</f>
        <v>14.08.006</v>
      </c>
      <c r="E126">
        <f>IF(DataSheet!B127&lt;&gt;0,DataSheet!B127,"")</f>
        <v>32</v>
      </c>
      <c r="F126" t="str">
        <f>IF(DataSheet!F127&lt;&gt;0,DataSheet!F127,"")</f>
        <v>יח'</v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>WE190064</v>
      </c>
      <c r="B127" s="4" t="str">
        <f>IF(DataSheet!D128&lt;&gt;0,DataSheet!D128,"")</f>
        <v>אספקה הובלה התקנה וחיווט מנקת בעומס EX 3X16</v>
      </c>
      <c r="C127" s="4" t="str">
        <f>IF(DataSheet!E128&lt;&gt;0,DataSheet!E128,"")</f>
        <v>מנתק זרם 3X16, בקופסה מסוג EX תוצרת חברות CEAG, STAHL, BARTECH או ש''ע מאושר, רמת אטימות IP65, כולל 2 כניסות כבלים.</v>
      </c>
      <c r="D127" s="5" t="str">
        <f>IF(A127="","",IF(DataSheet!J128=0,"פריט ללא הבהרה",DataSheet!J128))</f>
        <v>14.08.006</v>
      </c>
      <c r="E127">
        <f>IF(DataSheet!B128&lt;&gt;0,DataSheet!B128,"")</f>
        <v>10</v>
      </c>
      <c r="F127" t="str">
        <f>IF(DataSheet!F128&lt;&gt;0,DataSheet!F128,"")</f>
        <v>יח'</v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>WE190076</v>
      </c>
      <c r="B128" s="4" t="str">
        <f>IF(DataSheet!D129&lt;&gt;0,DataSheet!D129,"")</f>
        <v>קופסת שקעים IP67 מאמת"ים, ממסר פחת ושקעים 516 316 532</v>
      </c>
      <c r="C128" s="4" t="str">
        <f>IF(DataSheet!E129&lt;&gt;0,DataSheet!E129,"")</f>
        <v>אספקה התקנה וחיבור קופסת שקעים אטומה IP67 עמידות מכאנית IK10 עם מאמת"ים ממסר פחת ושקעים 516 ,316 532 316 ישראלי מוגנת UV</v>
      </c>
      <c r="D128" s="5" t="str">
        <f>IF(A128="","",IF(DataSheet!J129=0,"פריט ללא הבהרה",DataSheet!J129))</f>
        <v>פריט ללא הבהרה</v>
      </c>
      <c r="E128">
        <f>IF(DataSheet!B129&lt;&gt;0,DataSheet!B129,"")</f>
        <v>4</v>
      </c>
      <c r="F128" t="str">
        <f>IF(DataSheet!F129&lt;&gt;0,DataSheet!F129,"")</f>
        <v>CMP</v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>WE190077</v>
      </c>
      <c r="B129" s="4" t="str">
        <f>IF(DataSheet!D130&lt;&gt;0,DataSheet!D130,"")</f>
        <v>חיבור כבל למכשיר תהליכי כולל אספקה והתקנה של כניסת כבל</v>
      </c>
      <c r="C129" s="4" t="str">
        <f>IF(DataSheet!E130&lt;&gt;0,DataSheet!E130,"")</f>
        <v>חיבור כבל למכשיר תהליכי כולל אספקה והתקנה של כניסת כבל, שלט עם .TAG NO במידות 100x50 מ"מ מאלומינים עם חריטה</v>
      </c>
      <c r="D129" s="5" t="str">
        <f>IF(A129="","",IF(DataSheet!J130=0,"פריט ללא הבהרה",DataSheet!J130))</f>
        <v>פריט ללא הבהרה</v>
      </c>
      <c r="E129">
        <f>IF(DataSheet!B130&lt;&gt;0,DataSheet!B130,"")</f>
        <v>50</v>
      </c>
      <c r="F129" t="str">
        <f>IF(DataSheet!F130&lt;&gt;0,DataSheet!F130,"")</f>
        <v>יח'</v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>WE190101</v>
      </c>
      <c r="B130" s="4" t="str">
        <f>IF(DataSheet!D131&lt;&gt;0,DataSheet!D131,"")</f>
        <v>אספקה הובלה התקנה וחיווט קופסא EX 300X400</v>
      </c>
      <c r="C130" s="4" t="str">
        <f>IF(DataSheet!E131&lt;&gt;0,DataSheet!E131,"")</f>
        <v>או"ה קופסאות הסתעפות למכשור (JB) מסוג EX או IS של חברת CEAG, STAHL OR BARTECH מידות 300x400 מ''מ</v>
      </c>
      <c r="D130" s="5" t="str">
        <f>IF(A130="","",IF(DataSheet!J131=0,"פריט ללא הבהרה",DataSheet!J131))</f>
        <v>14.08.006</v>
      </c>
      <c r="E130">
        <f>IF(DataSheet!B131&lt;&gt;0,DataSheet!B131,"")</f>
        <v>5</v>
      </c>
      <c r="F130" t="str">
        <f>IF(DataSheet!F131&lt;&gt;0,DataSheet!F131,"")</f>
        <v>CMP</v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>WE200050</v>
      </c>
      <c r="B131" s="4" t="str">
        <f>IF(DataSheet!D132&lt;&gt;0,DataSheet!D132,"")</f>
        <v>גוף תאורה לינארי LED מוגן מים IP65 במידות 120X10 ס"ם</v>
      </c>
      <c r="C131" s="4" t="str">
        <f>IF(DataSheet!E132&lt;&gt;0,DataSheet!E132,"")</f>
        <v>אספקה, התקנה וחיבור של גוף תאורה לינארי LED מוגן מים IP65 במידות 120X10 ס"ם</v>
      </c>
      <c r="D131" s="5" t="str">
        <f>IF(A131="","",IF(DataSheet!J132=0,"פריט ללא הבהרה",DataSheet!J132))</f>
        <v>פריט ללא הבהרה</v>
      </c>
      <c r="E131">
        <f>IF(DataSheet!B132&lt;&gt;0,DataSheet!B132,"")</f>
        <v>16</v>
      </c>
      <c r="F131" t="str">
        <f>IF(DataSheet!F132&lt;&gt;0,DataSheet!F132,"")</f>
        <v>יח'</v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>WE200052</v>
      </c>
      <c r="B132" s="4" t="str">
        <f>IF(DataSheet!D133&lt;&gt;0,DataSheet!D133,"")</f>
        <v>שלט יציאה מואר LED</v>
      </c>
      <c r="C132" s="4" t="str">
        <f>IF(DataSheet!E133&lt;&gt;0,DataSheet!E133,"")</f>
        <v>אספקה התקנה וחיבור שלט יציאה מואר LED לתלייה מיוצב, זמן פריקה בחירום 90 דקות</v>
      </c>
      <c r="D132" s="5" t="str">
        <f>IF(A132="","",IF(DataSheet!J133=0,"פריט ללא הבהרה",DataSheet!J133))</f>
        <v>פריט ללא הבהרה</v>
      </c>
      <c r="E132">
        <f>IF(DataSheet!B133&lt;&gt;0,DataSheet!B133,"")</f>
        <v>2</v>
      </c>
      <c r="F132" t="str">
        <f>IF(DataSheet!F133&lt;&gt;0,DataSheet!F133,"")</f>
        <v>יח'</v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>WE200053</v>
      </c>
      <c r="B133" s="4" t="str">
        <f>IF(DataSheet!D134&lt;&gt;0,DataSheet!D134,"")</f>
        <v>גוף תאורת חירום LED IP65</v>
      </c>
      <c r="C133" s="4" t="str">
        <f>IF(DataSheet!E134&lt;&gt;0,DataSheet!E134,"")</f>
        <v>אספקה התקנה וחיבור גוף תאורת חירום LED על הטיח IP65 זמן פריקה בחירום 90 דקות</v>
      </c>
      <c r="D133" s="5" t="str">
        <f>IF(A133="","",IF(DataSheet!J134=0,"פריט ללא הבהרה",DataSheet!J134))</f>
        <v>פריט ללא הבהרה</v>
      </c>
      <c r="E133">
        <f>IF(DataSheet!B134&lt;&gt;0,DataSheet!B134,"")</f>
        <v>6</v>
      </c>
      <c r="F133" t="str">
        <f>IF(DataSheet!F134&lt;&gt;0,DataSheet!F134,"")</f>
        <v>יח'</v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>WE200059</v>
      </c>
      <c r="B134" s="4" t="str">
        <f>IF(DataSheet!D135&lt;&gt;0,DataSheet!D135,"")</f>
        <v>אספקה, התקנה וחיבור של גופי תאורת הצפה LED בהספק עד 200W</v>
      </c>
      <c r="C134" s="4" t="str">
        <f>IF(DataSheet!E135&lt;&gt;0,DataSheet!E135,"")</f>
        <v>אספקה, התקנה וחיבור של גוף תאורת הצפה עם מנורות LED בהספק עד 200W בהתאם למפורט בהבהרה</v>
      </c>
      <c r="D134" s="5" t="str">
        <f>IF(A134="","",IF(DataSheet!J135=0,"פריט ללא הבהרה",DataSheet!J135))</f>
        <v>14.09.015</v>
      </c>
      <c r="E134">
        <f>IF(DataSheet!B135&lt;&gt;0,DataSheet!B135,"")</f>
        <v>16</v>
      </c>
      <c r="F134" t="str">
        <f>IF(DataSheet!F135&lt;&gt;0,DataSheet!F135,"")</f>
        <v>יח'</v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>WE200060</v>
      </c>
      <c r="B135" s="4" t="str">
        <f>IF(DataSheet!D136&lt;&gt;0,DataSheet!D136,"")</f>
        <v>אספקה, התקנה וחיבור של גוף תאורה עגול LED על הטיח</v>
      </c>
      <c r="C135" s="4" t="str">
        <f>IF(DataSheet!E136&lt;&gt;0,DataSheet!E136,"")</f>
        <v>אספקה, התקנה וחיבור של גוף תאורה עגול LED על הטיח, IP65, קוטר 30 ס"מ, 20W, 4000K.</v>
      </c>
      <c r="D135" s="5" t="str">
        <f>IF(A135="","",IF(DataSheet!J136=0,"פריט ללא הבהרה",DataSheet!J136))</f>
        <v>14.09.002</v>
      </c>
      <c r="E135">
        <f>IF(DataSheet!B136&lt;&gt;0,DataSheet!B136,"")</f>
        <v>4</v>
      </c>
      <c r="F135" t="str">
        <f>IF(DataSheet!F136&lt;&gt;0,DataSheet!F136,"")</f>
        <v>יח'</v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>WE200061</v>
      </c>
      <c r="B136" s="4" t="str">
        <f>IF(DataSheet!D137&lt;&gt;0,DataSheet!D137,"")</f>
        <v>אספקה והתקנת מזגן מיני מרכזי בתפוקת קירור 38,000BTU</v>
      </c>
      <c r="C136" s="4" t="str">
        <f>IF(DataSheet!E137&lt;&gt;0,DataSheet!E137,"")</f>
        <v>או"ה של מזגן מיני מרכזי להתקנה מתקרת בטון בחדר חשמל בהספק קירור 38,000BTU לפחות , כולל צנרת עד 3 מטר, התקנה מושלמת</v>
      </c>
      <c r="D136" s="5" t="str">
        <f>IF(A136="","",IF(DataSheet!J137=0,"פריט ללא הבהרה",DataSheet!J137))</f>
        <v>פריט ללא הבהרה</v>
      </c>
      <c r="E136">
        <f>IF(DataSheet!B137&lt;&gt;0,DataSheet!B137,"")</f>
        <v>2</v>
      </c>
      <c r="F136" t="str">
        <f>IF(DataSheet!F137&lt;&gt;0,DataSheet!F137,"")</f>
        <v>יח'</v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>WE210001</v>
      </c>
      <c r="B137" s="4" t="str">
        <f>IF(DataSheet!D138&lt;&gt;0,DataSheet!D138,"")</f>
        <v>אספקה הובלה התקנה וחיווט נקודות מאור 10</v>
      </c>
      <c r="C137" s="4" t="str">
        <f>IF(DataSheet!E138&lt;&gt;0,DataSheet!E138,"")</f>
        <v>נקודת מאור מושלמת במעגל חד/תלת פזי בכבל נחושת 3X1.5 ממ''ר או 5X1.5 ממ''ר לזרם עד 10A</v>
      </c>
      <c r="D137" s="5" t="str">
        <f>IF(A137="","",IF(DataSheet!J138=0,"פריט ללא הבהרה",DataSheet!J138))</f>
        <v>14.10.001</v>
      </c>
      <c r="E137">
        <f>IF(DataSheet!B138&lt;&gt;0,DataSheet!B138,"")</f>
        <v>28</v>
      </c>
      <c r="F137" t="str">
        <f>IF(DataSheet!F138&lt;&gt;0,DataSheet!F138,"")</f>
        <v>נק'</v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>WE210007</v>
      </c>
      <c r="B138" s="4" t="str">
        <f>IF(DataSheet!D139&lt;&gt;0,DataSheet!D139,"")</f>
        <v>אספקה הובלה התקנה וחיווט נקודות כוח 16A</v>
      </c>
      <c r="C138" s="4" t="str">
        <f>IF(DataSheet!E139&lt;&gt;0,DataSheet!E139,"")</f>
        <v>נקודת כח מושלמת חד/תלת פאזית בכבל נחושת בחתך 3X2.5 ממ''ר או 5X2.5 ממ''ר לזרם עד 16A</v>
      </c>
      <c r="D138" s="5" t="str">
        <f>IF(A138="","",IF(DataSheet!J139=0,"פריט ללא הבהרה",DataSheet!J139))</f>
        <v>14.10.002</v>
      </c>
      <c r="E138">
        <f>IF(DataSheet!B139&lt;&gt;0,DataSheet!B139,"")</f>
        <v>5</v>
      </c>
      <c r="F138" t="str">
        <f>IF(DataSheet!F139&lt;&gt;0,DataSheet!F139,"")</f>
        <v>נק'</v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>WE210013</v>
      </c>
      <c r="B139" s="4" t="str">
        <f>IF(DataSheet!D140&lt;&gt;0,DataSheet!D140,"")</f>
        <v>אספקה הובלה התקנה וחיווט נקודת מיז''א 5</v>
      </c>
      <c r="C139" s="4" t="str">
        <f>IF(DataSheet!E140&lt;&gt;0,DataSheet!E140,"")</f>
        <v>אספקה הובלה והתקנה של נקודה למזגן חד פאזי בהספק עד 5 כ''ס 3X4 N2XY</v>
      </c>
      <c r="D139" s="5" t="str">
        <f>IF(A139="","",IF(DataSheet!J140=0,"פריט ללא הבהרה",DataSheet!J140))</f>
        <v>14.10.004</v>
      </c>
      <c r="E139">
        <f>IF(DataSheet!B140&lt;&gt;0,DataSheet!B140,"")</f>
        <v>2</v>
      </c>
      <c r="F139" t="str">
        <f>IF(DataSheet!F140&lt;&gt;0,DataSheet!F140,"")</f>
        <v>נק'</v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>WE220010</v>
      </c>
      <c r="B140" s="4" t="str">
        <f>IF(DataSheet!D141&lt;&gt;0,DataSheet!D141,"")</f>
        <v>בדיקת מתקן חשמלי על ידי בודק מוסמך סוג 3 כולל בדיקה חוזרת</v>
      </c>
      <c r="C140" s="4" t="str">
        <f>IF(DataSheet!E141&lt;&gt;0,DataSheet!E141,"")</f>
        <v>בדיקת מתקן חשמלי על ידי בודק מוסמך סוג 3 כולל בדיקה חוזרת לאחר תיקון ליקויים הבדיקה תבוצע בשלבים בהתאם להתקדמות העבודות</v>
      </c>
      <c r="D140" s="5" t="str">
        <f>IF(A140="","",IF(DataSheet!J141=0,"פריט ללא הבהרה",DataSheet!J141))</f>
        <v>פריט ללא הבהרה</v>
      </c>
      <c r="E140">
        <f>IF(DataSheet!B141&lt;&gt;0,DataSheet!B141,"")</f>
        <v>1</v>
      </c>
      <c r="F140" t="str">
        <f>IF(DataSheet!F141&lt;&gt;0,DataSheet!F141,"")</f>
        <v>CMP</v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>WE280002</v>
      </c>
      <c r="B141" s="4" t="str">
        <f>IF(DataSheet!D142&lt;&gt;0,DataSheet!D142,"")</f>
        <v>אספקת חומרים כולל חשבונית בתוספת רווח קבלני</v>
      </c>
      <c r="C141" s="4" t="str">
        <f>IF(DataSheet!E142&lt;&gt;0,DataSheet!E142,"")</f>
        <v>אספקת חומרים כולל חשבונית בתוספת רווח קבלני</v>
      </c>
      <c r="D141" s="5" t="str">
        <f>IF(A141="","",IF(DataSheet!J142=0,"פריט ללא הבהרה",DataSheet!J142))</f>
        <v>פריט ללא הבהרה</v>
      </c>
      <c r="E141">
        <f>IF(DataSheet!B142&lt;&gt;0,DataSheet!B142,"")</f>
        <v>300000</v>
      </c>
      <c r="F141" t="str">
        <f>IF(DataSheet!F142&lt;&gt;0,DataSheet!F142,"")</f>
        <v>CMP</v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>WE320009</v>
      </c>
      <c r="B142" s="4" t="str">
        <f>IF(DataSheet!D143&lt;&gt;0,DataSheet!D143,"")</f>
        <v>התקנה של מנוע משאבה 750HP במתח 6.6KV כולל חיבורים</v>
      </c>
      <c r="C142" s="4" t="str">
        <f>IF(DataSheet!E143&lt;&gt;0,DataSheet!E143,"")</f>
        <v>התקנה של מנוע משאבה 750HP במתח 6.6KV לרבות חיבור כבלי כוח (ראש כבל) ופיקוד כולל אספקת כניסות כבלים, לפי הבהרה</v>
      </c>
      <c r="D142" s="5" t="str">
        <f>IF(A142="","",IF(DataSheet!J143=0,"פריט ללא הבהרה",DataSheet!J143))</f>
        <v>14.12.002</v>
      </c>
      <c r="E142">
        <f>IF(DataSheet!B143&lt;&gt;0,DataSheet!B143,"")</f>
        <v>3</v>
      </c>
      <c r="F142" t="str">
        <f>IF(DataSheet!F143&lt;&gt;0,DataSheet!F143,"")</f>
        <v>CMP</v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>WE350046</v>
      </c>
      <c r="B143" s="4" t="str">
        <f>IF(DataSheet!D144&lt;&gt;0,DataSheet!D144,"")</f>
        <v>אספקה והובלה והתקנה וחיבור גוף תאורה הצפה 80W EX לאזור 2</v>
      </c>
      <c r="C143" s="4" t="str">
        <f>IF(DataSheet!E144&lt;&gt;0,DataSheet!E144,"")</f>
        <v>אספקה, התקנה וחיבור גוף תאורה הצפה 80W יציקת אלומיניום מוגן פיצוץ לאזור 2/22  IP66/3000K דגם: Polarbear  יבואן קשטן</v>
      </c>
      <c r="D143" s="5" t="str">
        <f>IF(A143="","",IF(DataSheet!J144=0,"פריט ללא הבהרה",DataSheet!J144))</f>
        <v>14.09.008</v>
      </c>
      <c r="E143">
        <f>IF(DataSheet!B144&lt;&gt;0,DataSheet!B144,"")</f>
        <v>10</v>
      </c>
      <c r="F143" t="str">
        <f>IF(DataSheet!F144&lt;&gt;0,DataSheet!F144,"")</f>
        <v>יח'</v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>WE360011</v>
      </c>
      <c r="B144" s="4" t="str">
        <f>IF(DataSheet!D145&lt;&gt;0,DataSheet!D145,"")</f>
        <v>חיבור כבלי חשמל ופיקוד למגוף חשמלי כולל א"ה כניסות כבלים</v>
      </c>
      <c r="C144" s="4" t="str">
        <f>IF(DataSheet!E145&lt;&gt;0,DataSheet!E145,"")</f>
        <v>חיבור כבלי חשמל ופיקוד למגוף חשמלי כולל א"ה כניסות כבלים משלושה חלקים סימולציה בבקר וסימון ע"י שלט עם .TAG NO של המגוף</v>
      </c>
      <c r="D144" s="5" t="str">
        <f>IF(A144="","",IF(DataSheet!J145=0,"פריט ללא הבהרה",DataSheet!J145))</f>
        <v>פריט ללא הבהרה</v>
      </c>
      <c r="E144">
        <f>IF(DataSheet!B145&lt;&gt;0,DataSheet!B145,"")</f>
        <v>34</v>
      </c>
      <c r="F144" t="str">
        <f>IF(DataSheet!F145&lt;&gt;0,DataSheet!F145,"")</f>
        <v>יח'</v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>WE360012</v>
      </c>
      <c r="B145" s="4" t="str">
        <f>IF(DataSheet!D146&lt;&gt;0,DataSheet!D146,"")</f>
        <v>התקנה וחיבור מראה מצב למגוף ידני</v>
      </c>
      <c r="C145" s="4" t="str">
        <f>IF(DataSheet!E146&lt;&gt;0,DataSheet!E146,"")</f>
        <v>התקנה וחיבור מראה מצב למגוף ידני כולל התקנת 2 מפסקי קרבה, קונסטרוקציה וקופסת חיבורים מוגנת התפצצות כולל א"ה כניסות כבלים</v>
      </c>
      <c r="D145" s="5" t="str">
        <f>IF(A145="","",IF(DataSheet!J146=0,"פריט ללא הבהרה",DataSheet!J146))</f>
        <v>6.1.302</v>
      </c>
      <c r="E145">
        <f>IF(DataSheet!B146&lt;&gt;0,DataSheet!B146,"")</f>
        <v>2</v>
      </c>
      <c r="F145" t="str">
        <f>IF(DataSheet!F146&lt;&gt;0,DataSheet!F146,"")</f>
        <v>יח'</v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>WE360191</v>
      </c>
      <c r="B146" s="4" t="str">
        <f>IF(DataSheet!D147&lt;&gt;0,DataSheet!D147,"")</f>
        <v>התקנה וחיבור שנאי 22/6.6KV 2000KVA</v>
      </c>
      <c r="C146" s="4" t="str">
        <f>IF(DataSheet!E147&lt;&gt;0,DataSheet!E147,"")</f>
        <v>לרבות חיבור כבלי מתח גבוה, כבלי מתח נמוך, כבלי פיקוד והארקה. הכל לפי תוכנית חשמל, תקנים מקובלים והוראות המזמין קומפלט</v>
      </c>
      <c r="D146" s="5" t="str">
        <f>IF(A146="","",IF(DataSheet!J147=0,"פריט ללא הבהרה",DataSheet!J147))</f>
        <v>פריט ללא הבהרה</v>
      </c>
      <c r="E146">
        <f>IF(DataSheet!B147&lt;&gt;0,DataSheet!B147,"")</f>
        <v>2</v>
      </c>
      <c r="F146" t="str">
        <f>IF(DataSheet!F147&lt;&gt;0,DataSheet!F147,"")</f>
        <v>CMP</v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>WE360192</v>
      </c>
      <c r="B147" s="4" t="str">
        <f>IF(DataSheet!D148&lt;&gt;0,DataSheet!D148,"")</f>
        <v>ייצור והתקנת מעקה בכניסה לחדר שנאי</v>
      </c>
      <c r="C147" s="4" t="str">
        <f>IF(DataSheet!E148&lt;&gt;0,DataSheet!E148,"")</f>
        <v>רוחב 40 ס"מ לאורך תא השנאי, עשוי נירוסטה וקיבוע פריק לקיר כולל סדורי תפיסה , צירים, אוזניים למנעולי תליה כנדרש קומפ'</v>
      </c>
      <c r="D147" s="5" t="str">
        <f>IF(A147="","",IF(DataSheet!J148=0,"פריט ללא הבהרה",DataSheet!J148))</f>
        <v>פריט ללא הבהרה</v>
      </c>
      <c r="E147">
        <f>IF(DataSheet!B148&lt;&gt;0,DataSheet!B148,"")</f>
        <v>2</v>
      </c>
      <c r="F147" t="str">
        <f>IF(DataSheet!F148&lt;&gt;0,DataSheet!F148,"")</f>
        <v>CMP</v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>WE360193</v>
      </c>
      <c r="B148" s="4" t="str">
        <f>IF(DataSheet!D149&lt;&gt;0,DataSheet!D149,"")</f>
        <v>התקנה וחיבור נגד הארקה ליד שנאי</v>
      </c>
      <c r="C148" s="4" t="str">
        <f>IF(DataSheet!E149&lt;&gt;0,DataSheet!E149,"")</f>
        <v>התקנה וחיבור של נגד הארקה (ע"י המזמין) להגבלת זרם קצר בשנאי. העבודה כוללת את כל חומרי העזר, כלים וכ"א נדרשים להתקנה קומפ</v>
      </c>
      <c r="D148" s="5" t="str">
        <f>IF(A148="","",IF(DataSheet!J149=0,"פריט ללא הבהרה",DataSheet!J149))</f>
        <v>פריט ללא הבהרה</v>
      </c>
      <c r="E148">
        <f>IF(DataSheet!B149&lt;&gt;0,DataSheet!B149,"")</f>
        <v>2</v>
      </c>
      <c r="F148" t="str">
        <f>IF(DataSheet!F149&lt;&gt;0,DataSheet!F149,"")</f>
        <v>CMP</v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>WE390016</v>
      </c>
      <c r="B149" s="4" t="str">
        <f>IF(DataSheet!D150&lt;&gt;0,DataSheet!D150,"")</f>
        <v>גלאי עשן אופטי אנלוגי</v>
      </c>
      <c r="C149" s="4" t="str">
        <f>IF(DataSheet!E150&lt;&gt;0,DataSheet!E150,"")</f>
        <v>גלאי עשן אופטי אנלוגי לרכזת ממוענת כולל כתובת ותושבת בעל תו תקן ירוק כדוגמת TFO-480A  של טלפייר או סימנס או ש"ע מאושר .</v>
      </c>
      <c r="D149" s="5" t="str">
        <f>IF(A149="","",IF(DataSheet!J150=0,"פריט ללא הבהרה",DataSheet!J150))</f>
        <v>פריט ללא הבהרה</v>
      </c>
      <c r="E149">
        <f>IF(DataSheet!B150&lt;&gt;0,DataSheet!B150,"")</f>
        <v>8</v>
      </c>
      <c r="F149" t="str">
        <f>IF(DataSheet!F150&lt;&gt;0,DataSheet!F150,"")</f>
        <v>יח'</v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>WE390017</v>
      </c>
      <c r="B150" s="4" t="str">
        <f>IF(DataSheet!D151&lt;&gt;0,DataSheet!D151,"")</f>
        <v>תוספת למחיר גלאי עשן</v>
      </c>
      <c r="C150" s="4" t="str">
        <f>IF(DataSheet!E151&lt;&gt;0,DataSheet!E151,"")</f>
        <v>תוספת למחיר גלאי עשן מכל סוג עבור זרוע תלויה ורשת הגנה. או לחילופין התקן מתקפל  מעל תא לוח החשמל עם צירים עשוי נירוסטה</v>
      </c>
      <c r="D150" s="5" t="str">
        <f>IF(A150="","",IF(DataSheet!J151=0,"פריט ללא הבהרה",DataSheet!J151))</f>
        <v>פריט ללא הבהרה</v>
      </c>
      <c r="E150">
        <f>IF(DataSheet!B151&lt;&gt;0,DataSheet!B151,"")</f>
        <v>2</v>
      </c>
      <c r="F150" t="str">
        <f>IF(DataSheet!F151&lt;&gt;0,DataSheet!F151,"")</f>
        <v>יח'</v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>WE390018</v>
      </c>
      <c r="B151" s="4" t="str">
        <f>IF(DataSheet!D152&lt;&gt;0,DataSheet!D152,"")</f>
        <v>לחצן ניפוץ כתובתי אדום</v>
      </c>
      <c r="C151" s="4" t="str">
        <f>IF(DataSheet!E152&lt;&gt;0,DataSheet!E152,"")</f>
        <v>לחצן ניפוץ כתובתי אדום לגילוי ו/או לכיבוי כולל כתובת אינטגרלית כדוגמת TPB-800ASR מתוצרת חב' טלפייר או סימנס  או ש"ע .</v>
      </c>
      <c r="D151" s="5" t="str">
        <f>IF(A151="","",IF(DataSheet!J152=0,"פריט ללא הבהרה",DataSheet!J152))</f>
        <v>פריט ללא הבהרה</v>
      </c>
      <c r="E151">
        <f>IF(DataSheet!B152&lt;&gt;0,DataSheet!B152,"")</f>
        <v>2</v>
      </c>
      <c r="F151" t="str">
        <f>IF(DataSheet!F152&lt;&gt;0,DataSheet!F152,"")</f>
        <v>יח'</v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>WE390019</v>
      </c>
      <c r="B152" s="4" t="str">
        <f>IF(DataSheet!D153&lt;&gt;0,DataSheet!D153,"")</f>
        <v>מנורת סימון אזעקת אש</v>
      </c>
      <c r="C152" s="4" t="str">
        <f>IF(DataSheet!E153&lt;&gt;0,DataSheet!E153,"")</f>
        <v>מנורת סימון אזעקת אש כדוגמת TFL-IAN של טלפייר או סימנס  או ש"ע מאושר .</v>
      </c>
      <c r="D152" s="5" t="str">
        <f>IF(A152="","",IF(DataSheet!J153=0,"פריט ללא הבהרה",DataSheet!J153))</f>
        <v>פריט ללא הבהרה</v>
      </c>
      <c r="E152">
        <f>IF(DataSheet!B153&lt;&gt;0,DataSheet!B153,"")</f>
        <v>20</v>
      </c>
      <c r="F152" t="str">
        <f>IF(DataSheet!F153&lt;&gt;0,DataSheet!F153,"")</f>
        <v>יח'</v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>WE390020</v>
      </c>
      <c r="B153" s="4" t="str">
        <f>IF(DataSheet!D154&lt;&gt;0,DataSheet!D154,"")</f>
        <v>צופר אזעקה להתקנה חיצונית</v>
      </c>
      <c r="C153" s="4" t="str">
        <f>IF(DataSheet!E154&lt;&gt;0,DataSheet!E154,"")</f>
        <v>צופר אזעקה להתקנה חיצונית מוגן מים  בעל דרגת אטימות IP65 עם נצנץ כדוגמת TFS-4484 המשווק ע"י חב' טלפייר או ש"ע .</v>
      </c>
      <c r="D153" s="5" t="str">
        <f>IF(A153="","",IF(DataSheet!J154=0,"פריט ללא הבהרה",DataSheet!J154))</f>
        <v>פריט ללא הבהרה</v>
      </c>
      <c r="E153">
        <f>IF(DataSheet!B154&lt;&gt;0,DataSheet!B154,"")</f>
        <v>2</v>
      </c>
      <c r="F153" t="str">
        <f>IF(DataSheet!F154&lt;&gt;0,DataSheet!F154,"")</f>
        <v>יח'</v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>WE390021</v>
      </c>
      <c r="B154" s="4" t="str">
        <f>IF(DataSheet!D155&lt;&gt;0,DataSheet!D155,"")</f>
        <v>צופר אזעקה פנימי</v>
      </c>
      <c r="C154" s="4" t="str">
        <f>IF(DataSheet!E155&lt;&gt;0,DataSheet!E155,"")</f>
        <v>צופר אזעקה פנימי כולל נצנץ כדוגמת TFS-314 המשווק ע"י חב' טלפייר או ש"ע .</v>
      </c>
      <c r="D154" s="5" t="str">
        <f>IF(A154="","",IF(DataSheet!J155=0,"פריט ללא הבהרה",DataSheet!J155))</f>
        <v>פריט ללא הבהרה</v>
      </c>
      <c r="E154">
        <f>IF(DataSheet!B155&lt;&gt;0,DataSheet!B155,"")</f>
        <v>1</v>
      </c>
      <c r="F154" t="str">
        <f>IF(DataSheet!F155&lt;&gt;0,DataSheet!F155,"")</f>
        <v>יח'</v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>WE390022</v>
      </c>
      <c r="B155" s="4" t="str">
        <f>IF(DataSheet!D156&lt;&gt;0,DataSheet!D156,"")</f>
        <v>רכזת גילוי אש ממוענת אנלוגית</v>
      </c>
      <c r="C155" s="4" t="str">
        <f>IF(DataSheet!E156&lt;&gt;0,DataSheet!E156,"")</f>
        <v>רכזת גילוי אש ממוענת אנלוגית עם קיבולת ל 120 כתובות לפחות ועם אפשרות להרחבה ל 240 כתובות לפי הבהרה</v>
      </c>
      <c r="D155" s="5" t="str">
        <f>IF(A155="","",IF(DataSheet!J156=0,"פריט ללא הבהרה",DataSheet!J156))</f>
        <v>14.14.001</v>
      </c>
      <c r="E155">
        <f>IF(DataSheet!B156&lt;&gt;0,DataSheet!B156,"")</f>
        <v>1</v>
      </c>
      <c r="F155" t="str">
        <f>IF(DataSheet!F156&lt;&gt;0,DataSheet!F156,"")</f>
        <v>יח'</v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>WE390023</v>
      </c>
      <c r="B156" s="4" t="str">
        <f>IF(DataSheet!D157&lt;&gt;0,DataSheet!D157,"")</f>
        <v>פנל משנה למערכת גילוי אש</v>
      </c>
      <c r="C156" s="4" t="str">
        <f>IF(DataSheet!E157&lt;&gt;0,DataSheet!E157,"")</f>
        <v>פנל משנה למערכת גילוי אש להתקנה בכניסה משנית (צד לוחות מתח גבוה)</v>
      </c>
      <c r="D156" s="5" t="str">
        <f>IF(A156="","",IF(DataSheet!J157=0,"פריט ללא הבהרה",DataSheet!J157))</f>
        <v>פריט ללא הבהרה</v>
      </c>
      <c r="E156">
        <f>IF(DataSheet!B157&lt;&gt;0,DataSheet!B157,"")</f>
        <v>1</v>
      </c>
      <c r="F156" t="str">
        <f>IF(DataSheet!F157&lt;&gt;0,DataSheet!F157,"")</f>
        <v>יח'</v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>WE390024</v>
      </c>
      <c r="B157" s="4" t="str">
        <f>IF(DataSheet!D158&lt;&gt;0,DataSheet!D158,"")</f>
        <v>כרטיס תקשורת TCP/IP לרכזות</v>
      </c>
      <c r="C157" s="4" t="str">
        <f>IF(DataSheet!E158&lt;&gt;0,DataSheet!E158,"")</f>
        <v>כרטיס תקשורת TCP/IP לרכזות כתובתית כדוגמת NET-7000 לבקרה ושליטה ברשת מקומית (LAN) או עולמית (WAN) מתוצרת טלפייר</v>
      </c>
      <c r="D157" s="5" t="str">
        <f>IF(A157="","",IF(DataSheet!J158=0,"פריט ללא הבהרה",DataSheet!J158))</f>
        <v>פריט ללא הבהרה</v>
      </c>
      <c r="E157">
        <f>IF(DataSheet!B158&lt;&gt;0,DataSheet!B158,"")</f>
        <v>1</v>
      </c>
      <c r="F157" t="str">
        <f>IF(DataSheet!F158&lt;&gt;0,DataSheet!F158,"")</f>
        <v>יח'</v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>WE390025</v>
      </c>
      <c r="B158" s="4" t="str">
        <f>IF(DataSheet!D159&lt;&gt;0,DataSheet!D159,"")</f>
        <v>יחידת כתובת (מגע יבש) בעלת ממסר כתובתי</v>
      </c>
      <c r="C158" s="4" t="str">
        <f>IF(DataSheet!E159&lt;&gt;0,DataSheet!E159,"")</f>
        <v>יחידת כתובת (מגע יבש) בעלת ממסר כתובתי המופעל מקו הגלאים SLC להפעלת צופר, לפי הבהרה</v>
      </c>
      <c r="D158" s="5" t="str">
        <f>IF(A158="","",IF(DataSheet!J159=0,"פריט ללא הבהרה",DataSheet!J159))</f>
        <v>14.14.002</v>
      </c>
      <c r="E158">
        <f>IF(DataSheet!B159&lt;&gt;0,DataSheet!B159,"")</f>
        <v>3</v>
      </c>
      <c r="F158" t="str">
        <f>IF(DataSheet!F159&lt;&gt;0,DataSheet!F159,"")</f>
        <v>יח'</v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>WE390026</v>
      </c>
      <c r="B159" s="4" t="str">
        <f>IF(DataSheet!D160&lt;&gt;0,DataSheet!D160,"")</f>
        <v>נקודת גילוי אש (גלאי, לחצן, מנורה וכו') עבור רכזת ממוענת</v>
      </c>
      <c r="C159" s="4" t="str">
        <f>IF(DataSheet!E160&lt;&gt;0,DataSheet!E160,"")</f>
        <v>נקודת גילוי אש (גלאי, לחצן, מנורה וכו') עבור רכזת ממוענת עשויה כבל תקני אדום 1 ממ"ר, לפי הבהרה</v>
      </c>
      <c r="D159" s="5" t="str">
        <f>IF(A159="","",IF(DataSheet!J160=0,"פריט ללא הבהרה",DataSheet!J160))</f>
        <v>14.14.003</v>
      </c>
      <c r="E159">
        <f>IF(DataSheet!B160&lt;&gt;0,DataSheet!B160,"")</f>
        <v>30</v>
      </c>
      <c r="F159" t="str">
        <f>IF(DataSheet!F160&lt;&gt;0,DataSheet!F160,"")</f>
        <v>נק'</v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>WE390027</v>
      </c>
      <c r="B160" s="4" t="str">
        <f>IF(DataSheet!D161&lt;&gt;0,DataSheet!D161,"")</f>
        <v>מיכל גז 5 ,,FM-200 ק"ג עם צנרת</v>
      </c>
      <c r="C160" s="4" t="str">
        <f>IF(DataSheet!E161&lt;&gt;0,DataSheet!E161,"")</f>
        <v>מיכל גז 5 ,,FM-200 ק"ג עם צנרת פיזור, נחירים בגג לוח החשמל בהתאם לנדרש, לפי הבהרה</v>
      </c>
      <c r="D160" s="5" t="str">
        <f>IF(A160="","",IF(DataSheet!J161=0,"פריט ללא הבהרה",DataSheet!J161))</f>
        <v>14.14.004</v>
      </c>
      <c r="E160">
        <f>IF(DataSheet!B161&lt;&gt;0,DataSheet!B161,"")</f>
        <v>2</v>
      </c>
      <c r="F160" t="str">
        <f>IF(DataSheet!F161&lt;&gt;0,DataSheet!F161,"")</f>
        <v>יח'</v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>WE390028</v>
      </c>
      <c r="B161" s="4" t="str">
        <f>IF(DataSheet!D162&lt;&gt;0,DataSheet!D162,"")</f>
        <v>מיכל גז 3 ,,FM-200 ק"ג עם צנרת</v>
      </c>
      <c r="C161" s="4" t="str">
        <f>IF(DataSheet!E162&lt;&gt;0,DataSheet!E162,"")</f>
        <v>מיכל גז 3 ,,FM-200 ק"ג עם צנרת פיזור, נחירים בגג לוח החשמל בהתאם לנדרש, לפי הבהרה</v>
      </c>
      <c r="D161" s="5" t="str">
        <f>IF(A161="","",IF(DataSheet!J162=0,"פריט ללא הבהרה",DataSheet!J162))</f>
        <v>14.14.005</v>
      </c>
      <c r="E161">
        <f>IF(DataSheet!B162&lt;&gt;0,DataSheet!B162,"")</f>
        <v>2</v>
      </c>
      <c r="F161" t="str">
        <f>IF(DataSheet!F162&lt;&gt;0,DataSheet!F162,"")</f>
        <v>יח'</v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>WE390029</v>
      </c>
      <c r="B162" s="4" t="str">
        <f>IF(DataSheet!D163&lt;&gt;0,DataSheet!D163,"")</f>
        <v>חיווט מושלם כולל הרצה והפעלה של מערכת גילוי וכיבוי האש</v>
      </c>
      <c r="C162" s="4" t="str">
        <f>IF(DataSheet!E163&lt;&gt;0,DataSheet!E163,"")</f>
        <v>חיווט מושלם כולל הרצה והפעלה מושלמת של מערכת גילוי וכיבוי האש לפי הבהרה</v>
      </c>
      <c r="D162" s="5" t="str">
        <f>IF(A162="","",IF(DataSheet!J163=0,"פריט ללא הבהרה",DataSheet!J163))</f>
        <v>14.14.006</v>
      </c>
      <c r="E162">
        <f>IF(DataSheet!B163&lt;&gt;0,DataSheet!B163,"")</f>
        <v>1</v>
      </c>
      <c r="F162" t="str">
        <f>IF(DataSheet!F163&lt;&gt;0,DataSheet!F163,"")</f>
        <v>CMP</v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>WE400206</v>
      </c>
      <c r="B163" s="4" t="str">
        <f>IF(DataSheet!D164&lt;&gt;0,DataSheet!D164,"")</f>
        <v>חפירות שונות בידיים כולל כיסוי, הידוק ויישור השטח.</v>
      </c>
      <c r="C163" s="4" t="str">
        <f>IF(DataSheet!E164&lt;&gt;0,DataSheet!E164,"")</f>
        <v>חפירות שונות בידיים כולל כיסוי, הידוק ויישור השטח, סילוק האדמה המיותרת.  החזרת חצץ ופתיחה ותיקון כביש אספלט לפי הצורך.</v>
      </c>
      <c r="D163" s="5" t="str">
        <f>IF(A163="","",IF(DataSheet!J164=0,"פריט ללא הבהרה",DataSheet!J164))</f>
        <v>6.8.13</v>
      </c>
      <c r="E163">
        <f>IF(DataSheet!B164&lt;&gt;0,DataSheet!B164,"")</f>
        <v>50</v>
      </c>
      <c r="F163" t="str">
        <f>IF(DataSheet!F164&lt;&gt;0,DataSheet!F164,"")</f>
        <v>מ3</v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>WE400209</v>
      </c>
      <c r="B164" s="4" t="str">
        <f>IF(DataSheet!D165&lt;&gt;0,DataSheet!D165,"")</f>
        <v>יציקות בטון שונות</v>
      </c>
      <c r="C164" s="4" t="str">
        <f>IF(DataSheet!E165&lt;&gt;0,DataSheet!E165,"")</f>
        <v>יציקות בטון שונות</v>
      </c>
      <c r="D164" s="5" t="str">
        <f>IF(A164="","",IF(DataSheet!J165=0,"פריט ללא הבהרה",DataSheet!J165))</f>
        <v>פריט ללא הבהרה</v>
      </c>
      <c r="E164">
        <f>IF(DataSheet!B165&lt;&gt;0,DataSheet!B165,"")</f>
        <v>14</v>
      </c>
      <c r="F164" t="str">
        <f>IF(DataSheet!F165&lt;&gt;0,DataSheet!F165,"")</f>
        <v>מ3</v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>WE400210</v>
      </c>
      <c r="B165" s="4" t="str">
        <f>IF(DataSheet!D166&lt;&gt;0,DataSheet!D166,"")</f>
        <v>אספקת והתקנת פס השוואת פוטנציאלים מנחושת,מידות 600x60x5 מ"מ</v>
      </c>
      <c r="C165" s="4" t="str">
        <f>IF(DataSheet!E166&lt;&gt;0,DataSheet!E166,"")</f>
        <v>אספקת והתקנת פס השוואת פוטנציאלים מנחושת במידות 600x60x5 מ"מ. כולל ציפוי בדיל ומבודדים לפי פרט .</v>
      </c>
      <c r="D165" s="5" t="str">
        <f>IF(A165="","",IF(DataSheet!J166=0,"פריט ללא הבהרה",DataSheet!J166))</f>
        <v>פריט ללא הבהרה</v>
      </c>
      <c r="E165">
        <f>IF(DataSheet!B166&lt;&gt;0,DataSheet!B166,"")</f>
        <v>3</v>
      </c>
      <c r="F165" t="str">
        <f>IF(DataSheet!F166&lt;&gt;0,DataSheet!F166,"")</f>
        <v>CMP</v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>WE400211</v>
      </c>
      <c r="B166" s="4" t="str">
        <f>IF(DataSheet!D167&lt;&gt;0,DataSheet!D167,"")</f>
        <v>אספקת והתקנת פס הארקה מקומי מנחושת במידות 250x40x4 מ"מ</v>
      </c>
      <c r="C166" s="4" t="str">
        <f>IF(DataSheet!E167&lt;&gt;0,DataSheet!E167,"")</f>
        <v>אספקת והתקנת פס הארקה מקומי מנחושת במידות 250x40x4 מ"מ.כולל ציפוי בדיל ומבודדים לפי פרט .</v>
      </c>
      <c r="D166" s="5" t="str">
        <f>IF(A166="","",IF(DataSheet!J167=0,"פריט ללא הבהרה",DataSheet!J167))</f>
        <v>פריט ללא הבהרה</v>
      </c>
      <c r="E166">
        <f>IF(DataSheet!B167&lt;&gt;0,DataSheet!B167,"")</f>
        <v>12</v>
      </c>
      <c r="F166" t="str">
        <f>IF(DataSheet!F167&lt;&gt;0,DataSheet!F167,"")</f>
        <v>CMP</v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>WE400212</v>
      </c>
      <c r="B167" s="4" t="str">
        <f>IF(DataSheet!D168&lt;&gt;0,DataSheet!D168,"")</f>
        <v>אספקה, התקנה וחיבור של אלקטרודת הארקה עשויה מברזל מגולוון</v>
      </c>
      <c r="C167" s="4" t="str">
        <f>IF(DataSheet!E168&lt;&gt;0,DataSheet!E168,"")</f>
        <v>חיבור של אלקטרודת הארקה מברזל מגולוון קוטר 20 f מ"מ, אורך של 6 מ' כולל מהדק חיבור,שוחת ביקורת עגולה 500f מ"מ ומכסה 25טון</v>
      </c>
      <c r="D167" s="5" t="str">
        <f>IF(A167="","",IF(DataSheet!J168=0,"פריט ללא הבהרה",DataSheet!J168))</f>
        <v>6.8.15</v>
      </c>
      <c r="E167">
        <f>IF(DataSheet!B168&lt;&gt;0,DataSheet!B168,"")</f>
        <v>6</v>
      </c>
      <c r="F167" t="str">
        <f>IF(DataSheet!F168&lt;&gt;0,DataSheet!F168,"")</f>
        <v>CMP</v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168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7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3">
      <c r="A2" s="1" t="s">
        <v>176</v>
      </c>
      <c r="B2" t="s">
        <v>177</v>
      </c>
      <c r="C2" s="11">
        <v>43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3188635.5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45704.3930555556</v>
      </c>
      <c r="AN2" t="s">
        <v>194</v>
      </c>
      <c r="AQ2" s="11">
        <v>2</v>
      </c>
      <c r="AR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M2" t="s">
        <v>202</v>
      </c>
      <c r="BR2" t="s">
        <v>183</v>
      </c>
      <c r="BS2" t="s">
        <v>203</v>
      </c>
      <c r="BV2" t="s">
        <v>204</v>
      </c>
      <c r="CA2" s="11">
        <v>3</v>
      </c>
      <c r="CB2" t="s">
        <v>205</v>
      </c>
      <c r="CD2" t="s">
        <v>182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3762589.89</v>
      </c>
      <c r="CP2" s="11">
        <v>3762589.89</v>
      </c>
      <c r="CQ2" t="s">
        <v>181</v>
      </c>
      <c r="CV2" t="s">
        <v>202</v>
      </c>
      <c r="DC2" t="s">
        <v>181</v>
      </c>
    </row>
    <row r="3" spans="1:107" x14ac:dyDescent="0.3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3">
      <c r="A4" s="1" t="s">
        <v>217</v>
      </c>
      <c r="C4" t="s">
        <v>206</v>
      </c>
      <c r="D4" t="s">
        <v>218</v>
      </c>
      <c r="E4" t="s">
        <v>219</v>
      </c>
      <c r="F4" t="s">
        <v>220</v>
      </c>
      <c r="G4" t="s">
        <v>221</v>
      </c>
      <c r="J4" t="s">
        <v>189</v>
      </c>
      <c r="K4" t="s">
        <v>192</v>
      </c>
      <c r="L4" s="1">
        <v>45676</v>
      </c>
      <c r="M4" t="s">
        <v>222</v>
      </c>
      <c r="N4" t="s">
        <v>223</v>
      </c>
      <c r="O4" t="s">
        <v>197</v>
      </c>
      <c r="P4" t="s">
        <v>224</v>
      </c>
      <c r="Q4" t="s">
        <v>225</v>
      </c>
      <c r="R4" t="s">
        <v>226</v>
      </c>
      <c r="V4" t="s">
        <v>178</v>
      </c>
      <c r="W4" t="s">
        <v>227</v>
      </c>
      <c r="X4" t="s">
        <v>198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45676</v>
      </c>
      <c r="AL4" s="1">
        <v>45676</v>
      </c>
      <c r="AM4" s="1">
        <v>45676</v>
      </c>
      <c r="AQ4" s="11">
        <v>0</v>
      </c>
      <c r="AR4" s="11">
        <v>27954</v>
      </c>
      <c r="AS4" s="11">
        <v>3188635.5</v>
      </c>
      <c r="AU4" t="s">
        <v>221</v>
      </c>
      <c r="AV4" t="s">
        <v>192</v>
      </c>
      <c r="AW4" t="s">
        <v>181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7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3">
      <c r="A6" s="1" t="s">
        <v>235</v>
      </c>
      <c r="B6" s="11">
        <v>50</v>
      </c>
      <c r="C6" s="11">
        <v>130</v>
      </c>
      <c r="D6" t="s">
        <v>236</v>
      </c>
      <c r="E6" t="s">
        <v>237</v>
      </c>
      <c r="F6" t="s">
        <v>238</v>
      </c>
      <c r="G6" s="11">
        <v>6500</v>
      </c>
      <c r="H6" t="s">
        <v>192</v>
      </c>
      <c r="I6" s="11">
        <v>50</v>
      </c>
      <c r="J6" t="s">
        <v>239</v>
      </c>
    </row>
    <row r="7" spans="1:107" x14ac:dyDescent="0.3">
      <c r="A7" s="1" t="s">
        <v>240</v>
      </c>
      <c r="B7" s="11">
        <v>5</v>
      </c>
      <c r="C7" s="11">
        <v>650</v>
      </c>
      <c r="D7" t="s">
        <v>241</v>
      </c>
      <c r="E7" t="s">
        <v>241</v>
      </c>
      <c r="F7" t="s">
        <v>242</v>
      </c>
      <c r="G7" s="11">
        <v>3250</v>
      </c>
      <c r="H7" t="s">
        <v>192</v>
      </c>
      <c r="I7" s="11">
        <v>5</v>
      </c>
    </row>
    <row r="8" spans="1:107" x14ac:dyDescent="0.3">
      <c r="A8" s="1" t="s">
        <v>243</v>
      </c>
      <c r="B8" s="11">
        <v>20</v>
      </c>
      <c r="C8" s="11">
        <v>130</v>
      </c>
      <c r="D8" t="s">
        <v>244</v>
      </c>
      <c r="E8" t="s">
        <v>245</v>
      </c>
      <c r="F8" t="s">
        <v>246</v>
      </c>
      <c r="G8" s="11">
        <v>2600</v>
      </c>
      <c r="H8" t="s">
        <v>192</v>
      </c>
      <c r="I8" s="11">
        <v>20</v>
      </c>
    </row>
    <row r="9" spans="1:107" x14ac:dyDescent="0.3">
      <c r="A9" s="1" t="s">
        <v>247</v>
      </c>
      <c r="B9" s="11">
        <v>20</v>
      </c>
      <c r="C9" s="11">
        <v>910</v>
      </c>
      <c r="D9" t="s">
        <v>248</v>
      </c>
      <c r="E9" t="s">
        <v>248</v>
      </c>
      <c r="F9" t="s">
        <v>242</v>
      </c>
      <c r="G9" s="11">
        <v>18200</v>
      </c>
      <c r="H9" t="s">
        <v>192</v>
      </c>
      <c r="I9" s="11">
        <v>20</v>
      </c>
    </row>
    <row r="10" spans="1:107" x14ac:dyDescent="0.3">
      <c r="A10" s="1" t="s">
        <v>249</v>
      </c>
      <c r="B10" s="11">
        <v>100</v>
      </c>
      <c r="C10" s="11">
        <v>117</v>
      </c>
      <c r="D10" t="s">
        <v>250</v>
      </c>
      <c r="E10" t="s">
        <v>251</v>
      </c>
      <c r="F10" t="s">
        <v>242</v>
      </c>
      <c r="G10" s="11">
        <v>11700</v>
      </c>
      <c r="H10" t="s">
        <v>192</v>
      </c>
      <c r="I10" s="11">
        <v>100</v>
      </c>
    </row>
    <row r="11" spans="1:107" x14ac:dyDescent="0.3">
      <c r="A11" s="1" t="s">
        <v>252</v>
      </c>
      <c r="B11" s="11">
        <v>10</v>
      </c>
      <c r="C11" s="11">
        <v>58.5</v>
      </c>
      <c r="D11" t="s">
        <v>253</v>
      </c>
      <c r="E11" t="s">
        <v>254</v>
      </c>
      <c r="F11" t="s">
        <v>242</v>
      </c>
      <c r="G11" s="11">
        <v>585</v>
      </c>
      <c r="H11" t="s">
        <v>192</v>
      </c>
      <c r="I11" s="11">
        <v>10</v>
      </c>
    </row>
    <row r="12" spans="1:107" x14ac:dyDescent="0.3">
      <c r="A12" s="1" t="s">
        <v>255</v>
      </c>
      <c r="B12" s="11">
        <v>120</v>
      </c>
      <c r="C12" s="11">
        <v>130</v>
      </c>
      <c r="D12" t="s">
        <v>256</v>
      </c>
      <c r="E12" t="s">
        <v>257</v>
      </c>
      <c r="F12" t="s">
        <v>258</v>
      </c>
      <c r="G12" s="11">
        <v>15600</v>
      </c>
      <c r="H12" t="s">
        <v>192</v>
      </c>
      <c r="I12" s="11">
        <v>120</v>
      </c>
      <c r="J12" t="s">
        <v>259</v>
      </c>
    </row>
    <row r="13" spans="1:107" x14ac:dyDescent="0.3">
      <c r="A13" s="1" t="s">
        <v>260</v>
      </c>
      <c r="B13" s="11">
        <v>2</v>
      </c>
      <c r="C13" s="11">
        <v>1950</v>
      </c>
      <c r="D13" t="s">
        <v>261</v>
      </c>
      <c r="E13" t="s">
        <v>262</v>
      </c>
      <c r="F13" t="s">
        <v>246</v>
      </c>
      <c r="G13" s="11">
        <v>3900</v>
      </c>
      <c r="H13" t="s">
        <v>192</v>
      </c>
      <c r="I13" s="11">
        <v>2</v>
      </c>
      <c r="J13" t="s">
        <v>263</v>
      </c>
    </row>
    <row r="14" spans="1:107" x14ac:dyDescent="0.3">
      <c r="A14" s="1" t="s">
        <v>264</v>
      </c>
      <c r="B14" s="11">
        <v>20</v>
      </c>
      <c r="C14" s="11">
        <v>455</v>
      </c>
      <c r="D14" t="s">
        <v>265</v>
      </c>
      <c r="E14" t="s">
        <v>265</v>
      </c>
      <c r="F14" t="s">
        <v>242</v>
      </c>
      <c r="G14" s="11">
        <v>9100</v>
      </c>
      <c r="H14" t="s">
        <v>192</v>
      </c>
      <c r="I14" s="11">
        <v>20</v>
      </c>
    </row>
    <row r="15" spans="1:107" x14ac:dyDescent="0.3">
      <c r="A15" s="1" t="s">
        <v>266</v>
      </c>
      <c r="B15" s="11">
        <v>10</v>
      </c>
      <c r="C15" s="11">
        <v>6500</v>
      </c>
      <c r="D15" t="s">
        <v>267</v>
      </c>
      <c r="E15" t="s">
        <v>268</v>
      </c>
      <c r="F15" t="s">
        <v>246</v>
      </c>
      <c r="G15" s="11">
        <v>65000</v>
      </c>
      <c r="H15" t="s">
        <v>192</v>
      </c>
      <c r="I15" s="11">
        <v>10</v>
      </c>
      <c r="J15" t="s">
        <v>269</v>
      </c>
    </row>
    <row r="16" spans="1:107" x14ac:dyDescent="0.3">
      <c r="A16" s="1" t="s">
        <v>270</v>
      </c>
      <c r="B16" s="11">
        <v>4</v>
      </c>
      <c r="C16" s="11">
        <v>9520</v>
      </c>
      <c r="D16" t="s">
        <v>271</v>
      </c>
      <c r="E16" t="s">
        <v>272</v>
      </c>
      <c r="F16" t="s">
        <v>246</v>
      </c>
      <c r="G16" s="11">
        <v>38080</v>
      </c>
      <c r="H16" t="s">
        <v>192</v>
      </c>
      <c r="I16" s="11">
        <v>4</v>
      </c>
      <c r="J16" t="s">
        <v>273</v>
      </c>
    </row>
    <row r="17" spans="1:10" x14ac:dyDescent="0.3">
      <c r="A17" s="1" t="s">
        <v>274</v>
      </c>
      <c r="B17" s="11">
        <v>3</v>
      </c>
      <c r="C17" s="11">
        <v>2100</v>
      </c>
      <c r="D17" t="s">
        <v>275</v>
      </c>
      <c r="E17" t="s">
        <v>276</v>
      </c>
      <c r="F17" t="s">
        <v>246</v>
      </c>
      <c r="G17" s="11">
        <v>6300</v>
      </c>
      <c r="H17" t="s">
        <v>192</v>
      </c>
      <c r="I17" s="11">
        <v>3</v>
      </c>
    </row>
    <row r="18" spans="1:10" x14ac:dyDescent="0.3">
      <c r="A18" s="1" t="s">
        <v>277</v>
      </c>
      <c r="B18" s="11">
        <v>3</v>
      </c>
      <c r="C18" s="11">
        <v>4200</v>
      </c>
      <c r="D18" t="s">
        <v>278</v>
      </c>
      <c r="E18" t="s">
        <v>279</v>
      </c>
      <c r="F18" t="s">
        <v>246</v>
      </c>
      <c r="G18" s="11">
        <v>12600</v>
      </c>
      <c r="H18" t="s">
        <v>192</v>
      </c>
      <c r="I18" s="11">
        <v>3</v>
      </c>
    </row>
    <row r="19" spans="1:10" x14ac:dyDescent="0.3">
      <c r="A19" s="1" t="s">
        <v>280</v>
      </c>
      <c r="B19" s="11">
        <v>600</v>
      </c>
      <c r="C19" s="11">
        <v>97.5</v>
      </c>
      <c r="D19" t="s">
        <v>281</v>
      </c>
      <c r="E19" t="s">
        <v>282</v>
      </c>
      <c r="F19" t="s">
        <v>258</v>
      </c>
      <c r="G19" s="11">
        <v>58500</v>
      </c>
      <c r="H19" t="s">
        <v>192</v>
      </c>
      <c r="I19" s="11">
        <v>600</v>
      </c>
      <c r="J19" t="s">
        <v>283</v>
      </c>
    </row>
    <row r="20" spans="1:10" x14ac:dyDescent="0.3">
      <c r="A20" s="1" t="s">
        <v>284</v>
      </c>
      <c r="B20" s="11">
        <v>375</v>
      </c>
      <c r="C20" s="11">
        <v>110.5</v>
      </c>
      <c r="D20" t="s">
        <v>285</v>
      </c>
      <c r="E20" t="s">
        <v>286</v>
      </c>
      <c r="F20" t="s">
        <v>258</v>
      </c>
      <c r="G20" s="11">
        <v>41437.5</v>
      </c>
      <c r="H20" t="s">
        <v>192</v>
      </c>
      <c r="I20" s="11">
        <v>375</v>
      </c>
      <c r="J20" t="s">
        <v>287</v>
      </c>
    </row>
    <row r="21" spans="1:10" x14ac:dyDescent="0.3">
      <c r="A21" s="1" t="s">
        <v>288</v>
      </c>
      <c r="B21" s="11">
        <v>900</v>
      </c>
      <c r="C21" s="11">
        <v>130</v>
      </c>
      <c r="D21" t="s">
        <v>289</v>
      </c>
      <c r="E21" t="s">
        <v>290</v>
      </c>
      <c r="F21" t="s">
        <v>258</v>
      </c>
      <c r="G21" s="11">
        <v>117000</v>
      </c>
      <c r="H21" t="s">
        <v>192</v>
      </c>
      <c r="I21" s="11">
        <v>900</v>
      </c>
      <c r="J21" t="s">
        <v>291</v>
      </c>
    </row>
    <row r="22" spans="1:10" x14ac:dyDescent="0.3">
      <c r="A22" s="1" t="s">
        <v>292</v>
      </c>
      <c r="B22" s="11">
        <v>750</v>
      </c>
      <c r="C22" s="11">
        <v>9.1</v>
      </c>
      <c r="D22" t="s">
        <v>293</v>
      </c>
      <c r="E22" t="s">
        <v>294</v>
      </c>
      <c r="F22" t="s">
        <v>258</v>
      </c>
      <c r="G22" s="11">
        <v>6825</v>
      </c>
      <c r="H22" t="s">
        <v>192</v>
      </c>
      <c r="I22" s="11">
        <v>750</v>
      </c>
      <c r="J22" t="s">
        <v>295</v>
      </c>
    </row>
    <row r="23" spans="1:10" x14ac:dyDescent="0.3">
      <c r="A23" s="1" t="s">
        <v>296</v>
      </c>
      <c r="B23" s="11">
        <v>150</v>
      </c>
      <c r="C23" s="11">
        <v>12.5</v>
      </c>
      <c r="D23" t="s">
        <v>297</v>
      </c>
      <c r="E23" t="s">
        <v>298</v>
      </c>
      <c r="F23" t="s">
        <v>258</v>
      </c>
      <c r="G23" s="11">
        <v>1875</v>
      </c>
      <c r="H23" t="s">
        <v>192</v>
      </c>
      <c r="I23" s="11">
        <v>150</v>
      </c>
      <c r="J23" t="s">
        <v>299</v>
      </c>
    </row>
    <row r="24" spans="1:10" x14ac:dyDescent="0.3">
      <c r="A24" s="1" t="s">
        <v>300</v>
      </c>
      <c r="B24" s="11">
        <v>975</v>
      </c>
      <c r="C24" s="11">
        <v>13</v>
      </c>
      <c r="D24" t="s">
        <v>301</v>
      </c>
      <c r="E24" t="s">
        <v>302</v>
      </c>
      <c r="F24" t="s">
        <v>258</v>
      </c>
      <c r="G24" s="11">
        <v>12675</v>
      </c>
      <c r="H24" t="s">
        <v>192</v>
      </c>
      <c r="I24" s="11">
        <v>975</v>
      </c>
      <c r="J24" t="s">
        <v>303</v>
      </c>
    </row>
    <row r="25" spans="1:10" x14ac:dyDescent="0.3">
      <c r="A25" s="1" t="s">
        <v>304</v>
      </c>
      <c r="B25" s="11">
        <v>750</v>
      </c>
      <c r="C25" s="11">
        <v>15.6</v>
      </c>
      <c r="D25" t="s">
        <v>305</v>
      </c>
      <c r="E25" t="s">
        <v>306</v>
      </c>
      <c r="F25" t="s">
        <v>258</v>
      </c>
      <c r="G25" s="11">
        <v>11700</v>
      </c>
      <c r="H25" t="s">
        <v>192</v>
      </c>
      <c r="I25" s="11">
        <v>750</v>
      </c>
      <c r="J25" t="s">
        <v>307</v>
      </c>
    </row>
    <row r="26" spans="1:10" x14ac:dyDescent="0.3">
      <c r="A26" s="1" t="s">
        <v>308</v>
      </c>
      <c r="B26" s="11">
        <v>750</v>
      </c>
      <c r="C26" s="11">
        <v>23.4</v>
      </c>
      <c r="D26" t="s">
        <v>309</v>
      </c>
      <c r="E26" t="s">
        <v>310</v>
      </c>
      <c r="F26" t="s">
        <v>258</v>
      </c>
      <c r="G26" s="11">
        <v>17550</v>
      </c>
      <c r="H26" t="s">
        <v>192</v>
      </c>
      <c r="I26" s="11">
        <v>750</v>
      </c>
      <c r="J26" t="s">
        <v>311</v>
      </c>
    </row>
    <row r="27" spans="1:10" x14ac:dyDescent="0.3">
      <c r="A27" s="1" t="s">
        <v>312</v>
      </c>
      <c r="B27" s="11">
        <v>75</v>
      </c>
      <c r="C27" s="11">
        <v>39</v>
      </c>
      <c r="D27" t="s">
        <v>313</v>
      </c>
      <c r="E27" t="s">
        <v>314</v>
      </c>
      <c r="F27" t="s">
        <v>258</v>
      </c>
      <c r="G27" s="11">
        <v>2925</v>
      </c>
      <c r="H27" t="s">
        <v>192</v>
      </c>
      <c r="I27" s="11">
        <v>75</v>
      </c>
      <c r="J27" t="s">
        <v>315</v>
      </c>
    </row>
    <row r="28" spans="1:10" x14ac:dyDescent="0.3">
      <c r="A28" s="1" t="s">
        <v>316</v>
      </c>
      <c r="B28" s="11">
        <v>700</v>
      </c>
      <c r="C28" s="11">
        <v>52</v>
      </c>
      <c r="D28" t="s">
        <v>317</v>
      </c>
      <c r="E28" t="s">
        <v>318</v>
      </c>
      <c r="F28" t="s">
        <v>319</v>
      </c>
      <c r="G28" s="11">
        <v>36400</v>
      </c>
      <c r="H28" t="s">
        <v>192</v>
      </c>
      <c r="I28" s="11">
        <v>700</v>
      </c>
    </row>
    <row r="29" spans="1:10" x14ac:dyDescent="0.3">
      <c r="A29" s="1" t="s">
        <v>320</v>
      </c>
      <c r="B29" s="11">
        <v>200</v>
      </c>
      <c r="C29" s="11">
        <v>65</v>
      </c>
      <c r="D29" t="s">
        <v>321</v>
      </c>
      <c r="E29" t="s">
        <v>321</v>
      </c>
      <c r="F29" t="s">
        <v>258</v>
      </c>
      <c r="G29" s="11">
        <v>13000</v>
      </c>
      <c r="H29" t="s">
        <v>192</v>
      </c>
      <c r="I29" s="11">
        <v>200</v>
      </c>
    </row>
    <row r="30" spans="1:10" x14ac:dyDescent="0.3">
      <c r="A30" s="1" t="s">
        <v>322</v>
      </c>
      <c r="B30" s="11">
        <v>400</v>
      </c>
      <c r="C30" s="11">
        <v>84.5</v>
      </c>
      <c r="D30" t="s">
        <v>323</v>
      </c>
      <c r="E30" t="s">
        <v>323</v>
      </c>
      <c r="F30" t="s">
        <v>258</v>
      </c>
      <c r="G30" s="11">
        <v>33800</v>
      </c>
      <c r="H30" t="s">
        <v>192</v>
      </c>
      <c r="I30" s="11">
        <v>400</v>
      </c>
    </row>
    <row r="31" spans="1:10" x14ac:dyDescent="0.3">
      <c r="A31" s="1" t="s">
        <v>324</v>
      </c>
      <c r="B31" s="11">
        <v>300</v>
      </c>
      <c r="C31" s="11">
        <v>55</v>
      </c>
      <c r="D31" t="s">
        <v>325</v>
      </c>
      <c r="E31" t="s">
        <v>325</v>
      </c>
      <c r="F31" t="s">
        <v>319</v>
      </c>
      <c r="G31" s="11">
        <v>16500</v>
      </c>
      <c r="H31" t="s">
        <v>192</v>
      </c>
      <c r="I31" s="11">
        <v>300</v>
      </c>
    </row>
    <row r="32" spans="1:10" x14ac:dyDescent="0.3">
      <c r="A32" s="1" t="s">
        <v>326</v>
      </c>
      <c r="B32" s="11">
        <v>1000</v>
      </c>
      <c r="C32" s="11">
        <v>3.9</v>
      </c>
      <c r="D32" t="s">
        <v>327</v>
      </c>
      <c r="E32" t="s">
        <v>327</v>
      </c>
      <c r="F32" t="s">
        <v>258</v>
      </c>
      <c r="G32" s="11">
        <v>3900</v>
      </c>
      <c r="H32" t="s">
        <v>192</v>
      </c>
      <c r="I32" s="11">
        <v>1000</v>
      </c>
    </row>
    <row r="33" spans="1:10" x14ac:dyDescent="0.3">
      <c r="A33" s="1" t="s">
        <v>328</v>
      </c>
      <c r="B33" s="11">
        <v>100</v>
      </c>
      <c r="C33" s="11">
        <v>104</v>
      </c>
      <c r="D33" t="s">
        <v>329</v>
      </c>
      <c r="E33" t="s">
        <v>330</v>
      </c>
      <c r="F33" t="s">
        <v>258</v>
      </c>
      <c r="G33" s="11">
        <v>10400</v>
      </c>
      <c r="H33" t="s">
        <v>192</v>
      </c>
      <c r="I33" s="11">
        <v>100</v>
      </c>
    </row>
    <row r="34" spans="1:10" x14ac:dyDescent="0.3">
      <c r="A34" s="1" t="s">
        <v>331</v>
      </c>
      <c r="B34" s="11">
        <v>550</v>
      </c>
      <c r="C34" s="11">
        <v>195</v>
      </c>
      <c r="D34" t="s">
        <v>332</v>
      </c>
      <c r="E34" t="s">
        <v>333</v>
      </c>
      <c r="F34" t="s">
        <v>258</v>
      </c>
      <c r="G34" s="11">
        <v>107250</v>
      </c>
      <c r="H34" t="s">
        <v>192</v>
      </c>
      <c r="I34" s="11">
        <v>550</v>
      </c>
    </row>
    <row r="35" spans="1:10" x14ac:dyDescent="0.3">
      <c r="A35" s="1" t="s">
        <v>334</v>
      </c>
      <c r="B35" s="11">
        <v>120</v>
      </c>
      <c r="C35" s="11">
        <v>234</v>
      </c>
      <c r="D35" t="s">
        <v>335</v>
      </c>
      <c r="E35" t="s">
        <v>336</v>
      </c>
      <c r="F35" t="s">
        <v>258</v>
      </c>
      <c r="G35" s="11">
        <v>28080</v>
      </c>
      <c r="H35" t="s">
        <v>192</v>
      </c>
      <c r="I35" s="11">
        <v>120</v>
      </c>
    </row>
    <row r="36" spans="1:10" x14ac:dyDescent="0.3">
      <c r="A36" s="1" t="s">
        <v>337</v>
      </c>
      <c r="B36" s="11">
        <v>500</v>
      </c>
      <c r="C36" s="11">
        <v>260</v>
      </c>
      <c r="D36" t="s">
        <v>338</v>
      </c>
      <c r="E36" t="s">
        <v>339</v>
      </c>
      <c r="F36" t="s">
        <v>258</v>
      </c>
      <c r="G36" s="11">
        <v>130000</v>
      </c>
      <c r="H36" t="s">
        <v>192</v>
      </c>
      <c r="I36" s="11">
        <v>500</v>
      </c>
    </row>
    <row r="37" spans="1:10" x14ac:dyDescent="0.3">
      <c r="A37" s="1" t="s">
        <v>340</v>
      </c>
      <c r="B37" s="11">
        <v>25</v>
      </c>
      <c r="C37" s="11">
        <v>150</v>
      </c>
      <c r="D37" t="s">
        <v>341</v>
      </c>
      <c r="E37" t="s">
        <v>342</v>
      </c>
      <c r="F37" t="s">
        <v>258</v>
      </c>
      <c r="G37" s="11">
        <v>3750</v>
      </c>
      <c r="H37" t="s">
        <v>192</v>
      </c>
      <c r="I37" s="11">
        <v>25</v>
      </c>
      <c r="J37" t="s">
        <v>343</v>
      </c>
    </row>
    <row r="38" spans="1:10" x14ac:dyDescent="0.3">
      <c r="A38" s="1" t="s">
        <v>344</v>
      </c>
      <c r="B38" s="11">
        <v>230</v>
      </c>
      <c r="C38" s="11">
        <v>170</v>
      </c>
      <c r="D38" t="s">
        <v>345</v>
      </c>
      <c r="E38" t="s">
        <v>346</v>
      </c>
      <c r="F38" t="s">
        <v>258</v>
      </c>
      <c r="G38" s="11">
        <v>39100</v>
      </c>
      <c r="H38" t="s">
        <v>192</v>
      </c>
      <c r="I38" s="11">
        <v>230</v>
      </c>
      <c r="J38" t="s">
        <v>347</v>
      </c>
    </row>
    <row r="39" spans="1:10" x14ac:dyDescent="0.3">
      <c r="A39" s="1" t="s">
        <v>348</v>
      </c>
      <c r="B39" s="11">
        <v>40</v>
      </c>
      <c r="C39" s="11">
        <v>185</v>
      </c>
      <c r="D39" t="s">
        <v>349</v>
      </c>
      <c r="E39" t="s">
        <v>350</v>
      </c>
      <c r="F39" t="s">
        <v>258</v>
      </c>
      <c r="G39" s="11">
        <v>7400</v>
      </c>
      <c r="H39" t="s">
        <v>192</v>
      </c>
      <c r="I39" s="11">
        <v>40</v>
      </c>
      <c r="J39" t="s">
        <v>351</v>
      </c>
    </row>
    <row r="40" spans="1:10" x14ac:dyDescent="0.3">
      <c r="A40" s="1" t="s">
        <v>352</v>
      </c>
      <c r="B40" s="11">
        <v>35</v>
      </c>
      <c r="C40" s="11">
        <v>150</v>
      </c>
      <c r="D40" t="s">
        <v>353</v>
      </c>
      <c r="E40" t="s">
        <v>354</v>
      </c>
      <c r="F40" t="s">
        <v>258</v>
      </c>
      <c r="G40" s="11">
        <v>5250</v>
      </c>
      <c r="H40" t="s">
        <v>192</v>
      </c>
      <c r="I40" s="11">
        <v>35</v>
      </c>
      <c r="J40" t="s">
        <v>355</v>
      </c>
    </row>
    <row r="41" spans="1:10" x14ac:dyDescent="0.3">
      <c r="A41" s="1" t="s">
        <v>356</v>
      </c>
      <c r="B41" s="11">
        <v>120</v>
      </c>
      <c r="C41" s="11">
        <v>165</v>
      </c>
      <c r="D41" t="s">
        <v>357</v>
      </c>
      <c r="E41" t="s">
        <v>358</v>
      </c>
      <c r="F41" t="s">
        <v>258</v>
      </c>
      <c r="G41" s="11">
        <v>19800</v>
      </c>
      <c r="H41" t="s">
        <v>192</v>
      </c>
      <c r="I41" s="11">
        <v>120</v>
      </c>
      <c r="J41" t="s">
        <v>359</v>
      </c>
    </row>
    <row r="42" spans="1:10" x14ac:dyDescent="0.3">
      <c r="A42" s="1" t="s">
        <v>360</v>
      </c>
      <c r="B42" s="11">
        <v>25</v>
      </c>
      <c r="C42" s="11">
        <v>195</v>
      </c>
      <c r="D42" t="s">
        <v>361</v>
      </c>
      <c r="E42" t="s">
        <v>362</v>
      </c>
      <c r="F42" t="s">
        <v>258</v>
      </c>
      <c r="G42" s="11">
        <v>4875</v>
      </c>
      <c r="H42" t="s">
        <v>192</v>
      </c>
      <c r="I42" s="11">
        <v>25</v>
      </c>
      <c r="J42" t="s">
        <v>363</v>
      </c>
    </row>
    <row r="43" spans="1:10" x14ac:dyDescent="0.3">
      <c r="A43" s="1" t="s">
        <v>364</v>
      </c>
      <c r="B43" s="11">
        <v>30</v>
      </c>
      <c r="C43" s="11">
        <v>230</v>
      </c>
      <c r="D43" t="s">
        <v>365</v>
      </c>
      <c r="E43" t="s">
        <v>366</v>
      </c>
      <c r="F43" t="s">
        <v>258</v>
      </c>
      <c r="G43" s="11">
        <v>6900</v>
      </c>
      <c r="H43" t="s">
        <v>192</v>
      </c>
      <c r="I43" s="11">
        <v>30</v>
      </c>
      <c r="J43" t="s">
        <v>367</v>
      </c>
    </row>
    <row r="44" spans="1:10" x14ac:dyDescent="0.3">
      <c r="A44" s="1" t="s">
        <v>368</v>
      </c>
      <c r="B44" s="11">
        <v>1500</v>
      </c>
      <c r="C44" s="11">
        <v>5.2</v>
      </c>
      <c r="D44" t="s">
        <v>369</v>
      </c>
      <c r="E44" t="s">
        <v>370</v>
      </c>
      <c r="F44" t="s">
        <v>258</v>
      </c>
      <c r="G44" s="11">
        <v>7800</v>
      </c>
      <c r="H44" t="s">
        <v>192</v>
      </c>
      <c r="I44" s="11">
        <v>1500</v>
      </c>
      <c r="J44" t="s">
        <v>371</v>
      </c>
    </row>
    <row r="45" spans="1:10" x14ac:dyDescent="0.3">
      <c r="A45" s="1" t="s">
        <v>372</v>
      </c>
      <c r="B45" s="11">
        <v>1500</v>
      </c>
      <c r="C45" s="11">
        <v>5.2</v>
      </c>
      <c r="D45" t="s">
        <v>373</v>
      </c>
      <c r="E45" t="s">
        <v>374</v>
      </c>
      <c r="F45" t="s">
        <v>258</v>
      </c>
      <c r="G45" s="11">
        <v>7800</v>
      </c>
      <c r="H45" t="s">
        <v>192</v>
      </c>
      <c r="I45" s="11">
        <v>1500</v>
      </c>
      <c r="J45" t="s">
        <v>375</v>
      </c>
    </row>
    <row r="46" spans="1:10" x14ac:dyDescent="0.3">
      <c r="A46" s="1" t="s">
        <v>376</v>
      </c>
      <c r="B46" s="11">
        <v>1500</v>
      </c>
      <c r="C46" s="11">
        <v>6.5</v>
      </c>
      <c r="D46" t="s">
        <v>377</v>
      </c>
      <c r="E46" t="s">
        <v>378</v>
      </c>
      <c r="F46" t="s">
        <v>258</v>
      </c>
      <c r="G46" s="11">
        <v>9750</v>
      </c>
      <c r="H46" t="s">
        <v>192</v>
      </c>
      <c r="I46" s="11">
        <v>1500</v>
      </c>
      <c r="J46" t="s">
        <v>371</v>
      </c>
    </row>
    <row r="47" spans="1:10" x14ac:dyDescent="0.3">
      <c r="A47" s="1" t="s">
        <v>379</v>
      </c>
      <c r="B47" s="11">
        <v>1500</v>
      </c>
      <c r="C47" s="11">
        <v>5.4</v>
      </c>
      <c r="D47" t="s">
        <v>380</v>
      </c>
      <c r="E47" t="s">
        <v>374</v>
      </c>
      <c r="F47" t="s">
        <v>258</v>
      </c>
      <c r="G47" s="11">
        <v>8100</v>
      </c>
      <c r="H47" t="s">
        <v>192</v>
      </c>
      <c r="I47" s="11">
        <v>1500</v>
      </c>
      <c r="J47" t="s">
        <v>375</v>
      </c>
    </row>
    <row r="48" spans="1:10" x14ac:dyDescent="0.3">
      <c r="A48" s="1" t="s">
        <v>381</v>
      </c>
      <c r="B48" s="11">
        <v>500</v>
      </c>
      <c r="C48" s="11">
        <v>10.4</v>
      </c>
      <c r="D48" t="s">
        <v>382</v>
      </c>
      <c r="E48" t="s">
        <v>383</v>
      </c>
      <c r="F48" t="s">
        <v>258</v>
      </c>
      <c r="G48" s="11">
        <v>5200</v>
      </c>
      <c r="H48" t="s">
        <v>192</v>
      </c>
      <c r="I48" s="11">
        <v>500</v>
      </c>
      <c r="J48" t="s">
        <v>371</v>
      </c>
    </row>
    <row r="49" spans="1:10" x14ac:dyDescent="0.3">
      <c r="A49" s="1" t="s">
        <v>384</v>
      </c>
      <c r="B49" s="11">
        <v>500</v>
      </c>
      <c r="C49" s="11">
        <v>8.1999999999999993</v>
      </c>
      <c r="D49" t="s">
        <v>385</v>
      </c>
      <c r="E49" t="s">
        <v>374</v>
      </c>
      <c r="F49" t="s">
        <v>258</v>
      </c>
      <c r="G49" s="11">
        <v>4100</v>
      </c>
      <c r="H49" t="s">
        <v>192</v>
      </c>
      <c r="I49" s="11">
        <v>500</v>
      </c>
      <c r="J49" t="s">
        <v>375</v>
      </c>
    </row>
    <row r="50" spans="1:10" x14ac:dyDescent="0.3">
      <c r="A50" s="1" t="s">
        <v>386</v>
      </c>
      <c r="B50" s="11">
        <v>1300</v>
      </c>
      <c r="C50" s="11">
        <v>13</v>
      </c>
      <c r="D50" t="s">
        <v>387</v>
      </c>
      <c r="E50" t="s">
        <v>388</v>
      </c>
      <c r="F50" t="s">
        <v>258</v>
      </c>
      <c r="G50" s="11">
        <v>16900</v>
      </c>
      <c r="H50" t="s">
        <v>192</v>
      </c>
      <c r="I50" s="11">
        <v>1300</v>
      </c>
      <c r="J50" t="s">
        <v>371</v>
      </c>
    </row>
    <row r="51" spans="1:10" x14ac:dyDescent="0.3">
      <c r="A51" s="1" t="s">
        <v>389</v>
      </c>
      <c r="B51" s="11">
        <v>1300</v>
      </c>
      <c r="C51" s="11">
        <v>9.1999999999999993</v>
      </c>
      <c r="D51" t="s">
        <v>390</v>
      </c>
      <c r="E51" t="s">
        <v>374</v>
      </c>
      <c r="F51" t="s">
        <v>258</v>
      </c>
      <c r="G51" s="11">
        <v>11960</v>
      </c>
      <c r="H51" t="s">
        <v>192</v>
      </c>
      <c r="I51" s="11">
        <v>1300</v>
      </c>
      <c r="J51" t="s">
        <v>375</v>
      </c>
    </row>
    <row r="52" spans="1:10" x14ac:dyDescent="0.3">
      <c r="A52" s="1" t="s">
        <v>391</v>
      </c>
      <c r="B52" s="11">
        <v>1100</v>
      </c>
      <c r="C52" s="11">
        <v>19.5</v>
      </c>
      <c r="D52" t="s">
        <v>392</v>
      </c>
      <c r="E52" t="s">
        <v>393</v>
      </c>
      <c r="F52" t="s">
        <v>258</v>
      </c>
      <c r="G52" s="11">
        <v>21450</v>
      </c>
      <c r="H52" t="s">
        <v>192</v>
      </c>
      <c r="I52" s="11">
        <v>1100</v>
      </c>
      <c r="J52" t="s">
        <v>371</v>
      </c>
    </row>
    <row r="53" spans="1:10" x14ac:dyDescent="0.3">
      <c r="A53" s="1" t="s">
        <v>394</v>
      </c>
      <c r="B53" s="11">
        <v>1100</v>
      </c>
      <c r="C53" s="11">
        <v>9.1999999999999993</v>
      </c>
      <c r="D53" t="s">
        <v>395</v>
      </c>
      <c r="E53" t="s">
        <v>374</v>
      </c>
      <c r="F53" t="s">
        <v>258</v>
      </c>
      <c r="G53" s="11">
        <v>10120</v>
      </c>
      <c r="H53" t="s">
        <v>192</v>
      </c>
      <c r="I53" s="11">
        <v>1100</v>
      </c>
      <c r="J53" t="s">
        <v>375</v>
      </c>
    </row>
    <row r="54" spans="1:10" x14ac:dyDescent="0.3">
      <c r="A54" s="1" t="s">
        <v>396</v>
      </c>
      <c r="B54" s="11">
        <v>900</v>
      </c>
      <c r="C54" s="11">
        <v>23.4</v>
      </c>
      <c r="D54" t="s">
        <v>397</v>
      </c>
      <c r="E54" t="s">
        <v>398</v>
      </c>
      <c r="F54" t="s">
        <v>258</v>
      </c>
      <c r="G54" s="11">
        <v>21060</v>
      </c>
      <c r="H54" t="s">
        <v>192</v>
      </c>
      <c r="I54" s="11">
        <v>900</v>
      </c>
      <c r="J54" t="s">
        <v>371</v>
      </c>
    </row>
    <row r="55" spans="1:10" x14ac:dyDescent="0.3">
      <c r="A55" s="1" t="s">
        <v>399</v>
      </c>
      <c r="B55" s="11">
        <v>900</v>
      </c>
      <c r="C55" s="11">
        <v>10</v>
      </c>
      <c r="D55" t="s">
        <v>400</v>
      </c>
      <c r="E55" t="s">
        <v>374</v>
      </c>
      <c r="F55" t="s">
        <v>258</v>
      </c>
      <c r="G55" s="11">
        <v>9000</v>
      </c>
      <c r="H55" t="s">
        <v>192</v>
      </c>
      <c r="I55" s="11">
        <v>900</v>
      </c>
      <c r="J55" t="s">
        <v>375</v>
      </c>
    </row>
    <row r="56" spans="1:10" x14ac:dyDescent="0.3">
      <c r="A56" s="1" t="s">
        <v>401</v>
      </c>
      <c r="B56" s="11">
        <v>600</v>
      </c>
      <c r="C56" s="11">
        <v>26</v>
      </c>
      <c r="D56" t="s">
        <v>402</v>
      </c>
      <c r="E56" t="s">
        <v>403</v>
      </c>
      <c r="F56" t="s">
        <v>258</v>
      </c>
      <c r="G56" s="11">
        <v>15600</v>
      </c>
      <c r="H56" t="s">
        <v>192</v>
      </c>
      <c r="I56" s="11">
        <v>600</v>
      </c>
      <c r="J56" t="s">
        <v>371</v>
      </c>
    </row>
    <row r="57" spans="1:10" x14ac:dyDescent="0.3">
      <c r="A57" s="1" t="s">
        <v>404</v>
      </c>
      <c r="B57" s="11">
        <v>600</v>
      </c>
      <c r="C57" s="11">
        <v>10.4</v>
      </c>
      <c r="D57" t="s">
        <v>405</v>
      </c>
      <c r="E57" t="s">
        <v>374</v>
      </c>
      <c r="F57" t="s">
        <v>258</v>
      </c>
      <c r="G57" s="11">
        <v>6240</v>
      </c>
      <c r="H57" t="s">
        <v>192</v>
      </c>
      <c r="I57" s="11">
        <v>600</v>
      </c>
      <c r="J57" t="s">
        <v>375</v>
      </c>
    </row>
    <row r="58" spans="1:10" x14ac:dyDescent="0.3">
      <c r="A58" s="1" t="s">
        <v>406</v>
      </c>
      <c r="B58" s="11">
        <v>2000</v>
      </c>
      <c r="C58" s="11">
        <v>5.2</v>
      </c>
      <c r="D58" t="s">
        <v>407</v>
      </c>
      <c r="E58" t="s">
        <v>408</v>
      </c>
      <c r="F58" t="s">
        <v>258</v>
      </c>
      <c r="G58" s="11">
        <v>10400</v>
      </c>
      <c r="H58" t="s">
        <v>192</v>
      </c>
      <c r="I58" s="11">
        <v>2000</v>
      </c>
      <c r="J58" t="s">
        <v>371</v>
      </c>
    </row>
    <row r="59" spans="1:10" x14ac:dyDescent="0.3">
      <c r="A59" s="1" t="s">
        <v>409</v>
      </c>
      <c r="B59" s="11">
        <v>2000</v>
      </c>
      <c r="C59" s="11">
        <v>5.2</v>
      </c>
      <c r="D59" t="s">
        <v>410</v>
      </c>
      <c r="E59" t="s">
        <v>374</v>
      </c>
      <c r="F59" t="s">
        <v>258</v>
      </c>
      <c r="G59" s="11">
        <v>10400</v>
      </c>
      <c r="H59" t="s">
        <v>192</v>
      </c>
      <c r="I59" s="11">
        <v>2000</v>
      </c>
      <c r="J59" t="s">
        <v>375</v>
      </c>
    </row>
    <row r="60" spans="1:10" x14ac:dyDescent="0.3">
      <c r="A60" s="1" t="s">
        <v>411</v>
      </c>
      <c r="B60" s="11">
        <v>2000</v>
      </c>
      <c r="C60" s="11">
        <v>7.8</v>
      </c>
      <c r="D60" t="s">
        <v>412</v>
      </c>
      <c r="E60" t="s">
        <v>413</v>
      </c>
      <c r="F60" t="s">
        <v>258</v>
      </c>
      <c r="G60" s="11">
        <v>15600</v>
      </c>
      <c r="H60" t="s">
        <v>192</v>
      </c>
      <c r="I60" s="11">
        <v>2000</v>
      </c>
      <c r="J60" t="s">
        <v>371</v>
      </c>
    </row>
    <row r="61" spans="1:10" x14ac:dyDescent="0.3">
      <c r="A61" s="1" t="s">
        <v>414</v>
      </c>
      <c r="B61" s="11">
        <v>2000</v>
      </c>
      <c r="C61" s="11">
        <v>5</v>
      </c>
      <c r="D61" t="s">
        <v>415</v>
      </c>
      <c r="E61" t="s">
        <v>374</v>
      </c>
      <c r="F61" t="s">
        <v>258</v>
      </c>
      <c r="G61" s="11">
        <v>10000</v>
      </c>
      <c r="H61" t="s">
        <v>192</v>
      </c>
      <c r="I61" s="11">
        <v>2000</v>
      </c>
      <c r="J61" t="s">
        <v>375</v>
      </c>
    </row>
    <row r="62" spans="1:10" x14ac:dyDescent="0.3">
      <c r="A62" s="1" t="s">
        <v>416</v>
      </c>
      <c r="B62" s="11">
        <v>2000</v>
      </c>
      <c r="C62" s="11">
        <v>8.5</v>
      </c>
      <c r="D62" t="s">
        <v>417</v>
      </c>
      <c r="E62" t="s">
        <v>418</v>
      </c>
      <c r="F62" t="s">
        <v>258</v>
      </c>
      <c r="G62" s="11">
        <v>17000</v>
      </c>
      <c r="H62" t="s">
        <v>192</v>
      </c>
      <c r="I62" s="11">
        <v>2000</v>
      </c>
      <c r="J62" t="s">
        <v>371</v>
      </c>
    </row>
    <row r="63" spans="1:10" x14ac:dyDescent="0.3">
      <c r="A63" s="1" t="s">
        <v>419</v>
      </c>
      <c r="B63" s="11">
        <v>2000</v>
      </c>
      <c r="C63" s="11">
        <v>6.3</v>
      </c>
      <c r="D63" t="s">
        <v>420</v>
      </c>
      <c r="E63" t="s">
        <v>374</v>
      </c>
      <c r="F63" t="s">
        <v>258</v>
      </c>
      <c r="G63" s="11">
        <v>12600</v>
      </c>
      <c r="H63" t="s">
        <v>192</v>
      </c>
      <c r="I63" s="11">
        <v>2000</v>
      </c>
      <c r="J63" t="s">
        <v>375</v>
      </c>
    </row>
    <row r="64" spans="1:10" x14ac:dyDescent="0.3">
      <c r="A64" s="1" t="s">
        <v>421</v>
      </c>
      <c r="B64" s="11">
        <v>30</v>
      </c>
      <c r="C64" s="11">
        <v>13</v>
      </c>
      <c r="D64" t="s">
        <v>422</v>
      </c>
      <c r="E64" t="s">
        <v>423</v>
      </c>
      <c r="F64" t="s">
        <v>258</v>
      </c>
      <c r="G64" s="11">
        <v>390</v>
      </c>
      <c r="H64" t="s">
        <v>192</v>
      </c>
      <c r="I64" s="11">
        <v>30</v>
      </c>
      <c r="J64" t="s">
        <v>371</v>
      </c>
    </row>
    <row r="65" spans="1:10" x14ac:dyDescent="0.3">
      <c r="A65" s="1" t="s">
        <v>424</v>
      </c>
      <c r="B65" s="11">
        <v>30</v>
      </c>
      <c r="C65" s="11">
        <v>7.8</v>
      </c>
      <c r="D65" t="s">
        <v>425</v>
      </c>
      <c r="E65" t="s">
        <v>374</v>
      </c>
      <c r="F65" t="s">
        <v>258</v>
      </c>
      <c r="G65" s="11">
        <v>234</v>
      </c>
      <c r="H65" t="s">
        <v>192</v>
      </c>
      <c r="I65" s="11">
        <v>30</v>
      </c>
      <c r="J65" t="s">
        <v>375</v>
      </c>
    </row>
    <row r="66" spans="1:10" x14ac:dyDescent="0.3">
      <c r="A66" s="1" t="s">
        <v>426</v>
      </c>
      <c r="B66" s="11">
        <v>10</v>
      </c>
      <c r="C66" s="11">
        <v>10.4</v>
      </c>
      <c r="D66" t="s">
        <v>427</v>
      </c>
      <c r="E66" t="s">
        <v>428</v>
      </c>
      <c r="F66" t="s">
        <v>258</v>
      </c>
      <c r="G66" s="11">
        <v>104</v>
      </c>
      <c r="H66" t="s">
        <v>192</v>
      </c>
      <c r="I66" s="11">
        <v>10</v>
      </c>
      <c r="J66" t="s">
        <v>371</v>
      </c>
    </row>
    <row r="67" spans="1:10" x14ac:dyDescent="0.3">
      <c r="A67" s="1" t="s">
        <v>429</v>
      </c>
      <c r="B67" s="11">
        <v>10</v>
      </c>
      <c r="C67" s="11">
        <v>23.4</v>
      </c>
      <c r="D67" t="s">
        <v>430</v>
      </c>
      <c r="E67" t="s">
        <v>374</v>
      </c>
      <c r="F67" t="s">
        <v>258</v>
      </c>
      <c r="G67" s="11">
        <v>234</v>
      </c>
      <c r="H67" t="s">
        <v>192</v>
      </c>
      <c r="I67" s="11">
        <v>10</v>
      </c>
      <c r="J67" t="s">
        <v>375</v>
      </c>
    </row>
    <row r="68" spans="1:10" x14ac:dyDescent="0.3">
      <c r="A68" s="1" t="s">
        <v>431</v>
      </c>
      <c r="B68" s="11">
        <v>650</v>
      </c>
      <c r="C68" s="11">
        <v>23.4</v>
      </c>
      <c r="D68" t="s">
        <v>432</v>
      </c>
      <c r="E68" t="s">
        <v>433</v>
      </c>
      <c r="F68" t="s">
        <v>258</v>
      </c>
      <c r="G68" s="11">
        <v>15210</v>
      </c>
      <c r="H68" t="s">
        <v>192</v>
      </c>
      <c r="I68" s="11">
        <v>650</v>
      </c>
      <c r="J68" t="s">
        <v>371</v>
      </c>
    </row>
    <row r="69" spans="1:10" x14ac:dyDescent="0.3">
      <c r="A69" s="1" t="s">
        <v>434</v>
      </c>
      <c r="B69" s="11">
        <v>650</v>
      </c>
      <c r="C69" s="11">
        <v>13.24</v>
      </c>
      <c r="D69" t="s">
        <v>435</v>
      </c>
      <c r="E69" t="s">
        <v>374</v>
      </c>
      <c r="F69" t="s">
        <v>258</v>
      </c>
      <c r="G69" s="11">
        <v>8606</v>
      </c>
      <c r="H69" t="s">
        <v>192</v>
      </c>
      <c r="I69" s="11">
        <v>650</v>
      </c>
      <c r="J69" t="s">
        <v>375</v>
      </c>
    </row>
    <row r="70" spans="1:10" x14ac:dyDescent="0.3">
      <c r="A70" s="1" t="s">
        <v>436</v>
      </c>
      <c r="B70" s="11">
        <v>750</v>
      </c>
      <c r="C70" s="11">
        <v>39.200000000000003</v>
      </c>
      <c r="D70" t="s">
        <v>437</v>
      </c>
      <c r="E70" t="s">
        <v>438</v>
      </c>
      <c r="F70" t="s">
        <v>258</v>
      </c>
      <c r="G70" s="11">
        <v>29400</v>
      </c>
      <c r="H70" t="s">
        <v>192</v>
      </c>
      <c r="I70" s="11">
        <v>750</v>
      </c>
      <c r="J70" t="s">
        <v>371</v>
      </c>
    </row>
    <row r="71" spans="1:10" x14ac:dyDescent="0.3">
      <c r="A71" s="1" t="s">
        <v>439</v>
      </c>
      <c r="B71" s="11">
        <v>750</v>
      </c>
      <c r="C71" s="11">
        <v>13.2</v>
      </c>
      <c r="D71" t="s">
        <v>440</v>
      </c>
      <c r="E71" t="s">
        <v>374</v>
      </c>
      <c r="F71" t="s">
        <v>258</v>
      </c>
      <c r="G71" s="11">
        <v>9900</v>
      </c>
      <c r="H71" t="s">
        <v>192</v>
      </c>
      <c r="I71" s="11">
        <v>750</v>
      </c>
      <c r="J71" t="s">
        <v>375</v>
      </c>
    </row>
    <row r="72" spans="1:10" x14ac:dyDescent="0.3">
      <c r="A72" s="1" t="s">
        <v>441</v>
      </c>
      <c r="B72" s="11">
        <v>1000</v>
      </c>
      <c r="C72" s="11">
        <v>55.2</v>
      </c>
      <c r="D72" t="s">
        <v>442</v>
      </c>
      <c r="E72" t="s">
        <v>443</v>
      </c>
      <c r="F72" t="s">
        <v>258</v>
      </c>
      <c r="G72" s="11">
        <v>55200</v>
      </c>
      <c r="H72" t="s">
        <v>192</v>
      </c>
      <c r="I72" s="11">
        <v>1000</v>
      </c>
      <c r="J72" t="s">
        <v>371</v>
      </c>
    </row>
    <row r="73" spans="1:10" x14ac:dyDescent="0.3">
      <c r="A73" s="1" t="s">
        <v>444</v>
      </c>
      <c r="B73" s="11">
        <v>1000</v>
      </c>
      <c r="C73" s="11">
        <v>13.39</v>
      </c>
      <c r="D73" t="s">
        <v>445</v>
      </c>
      <c r="E73" t="s">
        <v>374</v>
      </c>
      <c r="F73" t="s">
        <v>258</v>
      </c>
      <c r="G73" s="11">
        <v>13390</v>
      </c>
      <c r="H73" t="s">
        <v>192</v>
      </c>
      <c r="I73" s="11">
        <v>1000</v>
      </c>
      <c r="J73" t="s">
        <v>375</v>
      </c>
    </row>
    <row r="74" spans="1:10" x14ac:dyDescent="0.3">
      <c r="A74" s="1" t="s">
        <v>446</v>
      </c>
      <c r="B74" s="11">
        <v>50</v>
      </c>
      <c r="C74" s="11">
        <v>101.2</v>
      </c>
      <c r="D74" t="s">
        <v>447</v>
      </c>
      <c r="E74" t="s">
        <v>448</v>
      </c>
      <c r="F74" t="s">
        <v>258</v>
      </c>
      <c r="G74" s="11">
        <v>5060</v>
      </c>
      <c r="H74" t="s">
        <v>192</v>
      </c>
      <c r="I74" s="11">
        <v>50</v>
      </c>
      <c r="J74" t="s">
        <v>371</v>
      </c>
    </row>
    <row r="75" spans="1:10" x14ac:dyDescent="0.3">
      <c r="A75" s="1" t="s">
        <v>449</v>
      </c>
      <c r="B75" s="11">
        <v>50</v>
      </c>
      <c r="C75" s="11">
        <v>26.2</v>
      </c>
      <c r="D75" t="s">
        <v>450</v>
      </c>
      <c r="E75" t="s">
        <v>374</v>
      </c>
      <c r="F75" t="s">
        <v>258</v>
      </c>
      <c r="G75" s="11">
        <v>1310</v>
      </c>
      <c r="H75" t="s">
        <v>192</v>
      </c>
      <c r="I75" s="11">
        <v>50</v>
      </c>
      <c r="J75" t="s">
        <v>375</v>
      </c>
    </row>
    <row r="76" spans="1:10" x14ac:dyDescent="0.3">
      <c r="A76" s="1" t="s">
        <v>451</v>
      </c>
      <c r="B76" s="11">
        <v>2</v>
      </c>
      <c r="C76" s="11">
        <v>221</v>
      </c>
      <c r="D76" t="s">
        <v>452</v>
      </c>
      <c r="E76" t="s">
        <v>453</v>
      </c>
      <c r="F76" t="s">
        <v>93</v>
      </c>
      <c r="G76" s="11">
        <v>442</v>
      </c>
      <c r="H76" t="s">
        <v>192</v>
      </c>
      <c r="I76" s="11">
        <v>2</v>
      </c>
      <c r="J76" t="s">
        <v>454</v>
      </c>
    </row>
    <row r="77" spans="1:10" x14ac:dyDescent="0.3">
      <c r="A77" s="1" t="s">
        <v>455</v>
      </c>
      <c r="B77" s="11">
        <v>2</v>
      </c>
      <c r="C77" s="11">
        <v>325</v>
      </c>
      <c r="D77" t="s">
        <v>456</v>
      </c>
      <c r="E77" t="s">
        <v>457</v>
      </c>
      <c r="F77" t="s">
        <v>93</v>
      </c>
      <c r="G77" s="11">
        <v>650</v>
      </c>
      <c r="H77" t="s">
        <v>192</v>
      </c>
      <c r="I77" s="11">
        <v>2</v>
      </c>
      <c r="J77" t="s">
        <v>454</v>
      </c>
    </row>
    <row r="78" spans="1:10" x14ac:dyDescent="0.3">
      <c r="A78" s="1" t="s">
        <v>458</v>
      </c>
      <c r="B78" s="11">
        <v>2</v>
      </c>
      <c r="C78" s="11">
        <v>390</v>
      </c>
      <c r="D78" t="s">
        <v>459</v>
      </c>
      <c r="E78" t="s">
        <v>460</v>
      </c>
      <c r="F78" t="s">
        <v>93</v>
      </c>
      <c r="G78" s="11">
        <v>780</v>
      </c>
      <c r="H78" t="s">
        <v>192</v>
      </c>
      <c r="I78" s="11">
        <v>2</v>
      </c>
      <c r="J78" t="s">
        <v>454</v>
      </c>
    </row>
    <row r="79" spans="1:10" x14ac:dyDescent="0.3">
      <c r="A79" s="1" t="s">
        <v>461</v>
      </c>
      <c r="B79" s="11">
        <v>2500</v>
      </c>
      <c r="C79" s="11">
        <v>7.8</v>
      </c>
      <c r="D79" t="s">
        <v>462</v>
      </c>
      <c r="E79" t="s">
        <v>462</v>
      </c>
      <c r="F79" t="s">
        <v>258</v>
      </c>
      <c r="G79" s="11">
        <v>19500</v>
      </c>
      <c r="H79" t="s">
        <v>192</v>
      </c>
      <c r="I79" s="11">
        <v>2500</v>
      </c>
    </row>
    <row r="80" spans="1:10" x14ac:dyDescent="0.3">
      <c r="A80" s="1" t="s">
        <v>463</v>
      </c>
      <c r="B80" s="11">
        <v>2500</v>
      </c>
      <c r="C80" s="11">
        <v>5.2</v>
      </c>
      <c r="D80" t="s">
        <v>464</v>
      </c>
      <c r="E80" t="s">
        <v>465</v>
      </c>
      <c r="F80" t="s">
        <v>258</v>
      </c>
      <c r="G80" s="11">
        <v>13000</v>
      </c>
      <c r="H80" t="s">
        <v>192</v>
      </c>
      <c r="I80" s="11">
        <v>2500</v>
      </c>
    </row>
    <row r="81" spans="1:10" x14ac:dyDescent="0.3">
      <c r="A81" s="1" t="s">
        <v>466</v>
      </c>
      <c r="B81" s="11">
        <v>550</v>
      </c>
      <c r="C81" s="11">
        <v>10.4</v>
      </c>
      <c r="D81" t="s">
        <v>467</v>
      </c>
      <c r="E81" t="s">
        <v>468</v>
      </c>
      <c r="F81" t="s">
        <v>258</v>
      </c>
      <c r="G81" s="11">
        <v>5720</v>
      </c>
      <c r="H81" t="s">
        <v>192</v>
      </c>
      <c r="I81" s="11">
        <v>550</v>
      </c>
    </row>
    <row r="82" spans="1:10" x14ac:dyDescent="0.3">
      <c r="A82" s="1" t="s">
        <v>469</v>
      </c>
      <c r="B82" s="11">
        <v>550</v>
      </c>
      <c r="C82" s="11">
        <v>6.6</v>
      </c>
      <c r="D82" t="s">
        <v>470</v>
      </c>
      <c r="E82" t="s">
        <v>471</v>
      </c>
      <c r="F82" t="s">
        <v>258</v>
      </c>
      <c r="G82" s="11">
        <v>3630</v>
      </c>
      <c r="H82" t="s">
        <v>192</v>
      </c>
      <c r="I82" s="11">
        <v>550</v>
      </c>
    </row>
    <row r="83" spans="1:10" x14ac:dyDescent="0.3">
      <c r="A83" s="1" t="s">
        <v>472</v>
      </c>
      <c r="B83" s="11">
        <v>450</v>
      </c>
      <c r="C83" s="11">
        <v>16.899999999999999</v>
      </c>
      <c r="D83" t="s">
        <v>473</v>
      </c>
      <c r="E83" t="s">
        <v>474</v>
      </c>
      <c r="F83" t="s">
        <v>258</v>
      </c>
      <c r="G83" s="11">
        <v>7605</v>
      </c>
      <c r="H83" t="s">
        <v>192</v>
      </c>
      <c r="I83" s="11">
        <v>450</v>
      </c>
    </row>
    <row r="84" spans="1:10" x14ac:dyDescent="0.3">
      <c r="A84" s="1" t="s">
        <v>475</v>
      </c>
      <c r="B84" s="11">
        <v>450</v>
      </c>
      <c r="C84" s="11">
        <v>9.1</v>
      </c>
      <c r="D84" t="s">
        <v>476</v>
      </c>
      <c r="E84" t="s">
        <v>477</v>
      </c>
      <c r="F84" t="s">
        <v>258</v>
      </c>
      <c r="G84" s="11">
        <v>4095</v>
      </c>
      <c r="H84" t="s">
        <v>192</v>
      </c>
      <c r="I84" s="11">
        <v>450</v>
      </c>
    </row>
    <row r="85" spans="1:10" x14ac:dyDescent="0.3">
      <c r="A85" s="1" t="s">
        <v>478</v>
      </c>
      <c r="B85" s="11">
        <v>1500</v>
      </c>
      <c r="C85" s="11">
        <v>19.5</v>
      </c>
      <c r="D85" t="s">
        <v>479</v>
      </c>
      <c r="E85" t="s">
        <v>480</v>
      </c>
      <c r="F85" t="s">
        <v>258</v>
      </c>
      <c r="G85" s="11">
        <v>29250</v>
      </c>
      <c r="H85" t="s">
        <v>192</v>
      </c>
      <c r="I85" s="11">
        <v>1500</v>
      </c>
    </row>
    <row r="86" spans="1:10" x14ac:dyDescent="0.3">
      <c r="A86" s="1" t="s">
        <v>481</v>
      </c>
      <c r="B86" s="11">
        <v>1500</v>
      </c>
      <c r="C86" s="11">
        <v>9.1</v>
      </c>
      <c r="D86" t="s">
        <v>482</v>
      </c>
      <c r="E86" t="s">
        <v>483</v>
      </c>
      <c r="F86" t="s">
        <v>258</v>
      </c>
      <c r="G86" s="11">
        <v>13650</v>
      </c>
      <c r="H86" t="s">
        <v>192</v>
      </c>
      <c r="I86" s="11">
        <v>1500</v>
      </c>
    </row>
    <row r="87" spans="1:10" x14ac:dyDescent="0.3">
      <c r="A87" s="1" t="s">
        <v>484</v>
      </c>
      <c r="B87" s="11">
        <v>1300</v>
      </c>
      <c r="C87" s="11">
        <v>46.8</v>
      </c>
      <c r="D87" t="s">
        <v>485</v>
      </c>
      <c r="E87" t="s">
        <v>486</v>
      </c>
      <c r="F87" t="s">
        <v>258</v>
      </c>
      <c r="G87" s="11">
        <v>60840</v>
      </c>
      <c r="H87" t="s">
        <v>192</v>
      </c>
      <c r="I87" s="11">
        <v>1300</v>
      </c>
    </row>
    <row r="88" spans="1:10" x14ac:dyDescent="0.3">
      <c r="A88" s="1" t="s">
        <v>487</v>
      </c>
      <c r="B88" s="11">
        <v>1300</v>
      </c>
      <c r="C88" s="11">
        <v>11.7</v>
      </c>
      <c r="D88" t="s">
        <v>488</v>
      </c>
      <c r="E88" t="s">
        <v>489</v>
      </c>
      <c r="F88" t="s">
        <v>258</v>
      </c>
      <c r="G88" s="11">
        <v>15210</v>
      </c>
      <c r="H88" t="s">
        <v>192</v>
      </c>
      <c r="I88" s="11">
        <v>1300</v>
      </c>
    </row>
    <row r="89" spans="1:10" x14ac:dyDescent="0.3">
      <c r="A89" s="1" t="s">
        <v>490</v>
      </c>
      <c r="B89" s="11">
        <v>700</v>
      </c>
      <c r="C89" s="11">
        <v>48.5</v>
      </c>
      <c r="D89" t="s">
        <v>491</v>
      </c>
      <c r="E89" t="s">
        <v>492</v>
      </c>
      <c r="F89" t="s">
        <v>258</v>
      </c>
      <c r="G89" s="11">
        <v>33950</v>
      </c>
      <c r="H89" t="s">
        <v>192</v>
      </c>
      <c r="I89" s="11">
        <v>700</v>
      </c>
    </row>
    <row r="90" spans="1:10" x14ac:dyDescent="0.3">
      <c r="A90" s="1" t="s">
        <v>493</v>
      </c>
      <c r="B90" s="11">
        <v>700</v>
      </c>
      <c r="C90" s="11">
        <v>13</v>
      </c>
      <c r="D90" t="s">
        <v>494</v>
      </c>
      <c r="E90" t="s">
        <v>495</v>
      </c>
      <c r="F90" t="s">
        <v>258</v>
      </c>
      <c r="G90" s="11">
        <v>9100</v>
      </c>
      <c r="H90" t="s">
        <v>192</v>
      </c>
      <c r="I90" s="11">
        <v>700</v>
      </c>
    </row>
    <row r="91" spans="1:10" x14ac:dyDescent="0.3">
      <c r="A91" s="1" t="s">
        <v>496</v>
      </c>
      <c r="B91" s="11">
        <v>400</v>
      </c>
      <c r="C91" s="11">
        <v>39</v>
      </c>
      <c r="D91" t="s">
        <v>497</v>
      </c>
      <c r="E91" t="s">
        <v>498</v>
      </c>
      <c r="F91" t="s">
        <v>258</v>
      </c>
      <c r="G91" s="11">
        <v>15600</v>
      </c>
      <c r="H91" t="s">
        <v>192</v>
      </c>
      <c r="I91" s="11">
        <v>400</v>
      </c>
    </row>
    <row r="92" spans="1:10" x14ac:dyDescent="0.3">
      <c r="A92" s="1" t="s">
        <v>499</v>
      </c>
      <c r="B92" s="11">
        <v>400</v>
      </c>
      <c r="C92" s="11">
        <v>11.7</v>
      </c>
      <c r="D92" t="s">
        <v>500</v>
      </c>
      <c r="E92" t="s">
        <v>501</v>
      </c>
      <c r="F92" t="s">
        <v>258</v>
      </c>
      <c r="G92" s="11">
        <v>4680</v>
      </c>
      <c r="H92" t="s">
        <v>192</v>
      </c>
      <c r="I92" s="11">
        <v>400</v>
      </c>
    </row>
    <row r="93" spans="1:10" x14ac:dyDescent="0.3">
      <c r="A93" s="1" t="s">
        <v>502</v>
      </c>
      <c r="B93" s="11">
        <v>33</v>
      </c>
      <c r="C93" s="11">
        <v>3100</v>
      </c>
      <c r="D93" t="s">
        <v>503</v>
      </c>
      <c r="E93" t="s">
        <v>504</v>
      </c>
      <c r="F93" t="s">
        <v>93</v>
      </c>
      <c r="G93" s="11">
        <v>102300</v>
      </c>
      <c r="H93" t="s">
        <v>192</v>
      </c>
      <c r="I93" s="11">
        <v>33</v>
      </c>
      <c r="J93" t="s">
        <v>505</v>
      </c>
    </row>
    <row r="94" spans="1:10" x14ac:dyDescent="0.3">
      <c r="A94" s="1" t="s">
        <v>506</v>
      </c>
      <c r="B94" s="11">
        <v>300</v>
      </c>
      <c r="C94" s="11">
        <v>10.4</v>
      </c>
      <c r="D94" t="s">
        <v>507</v>
      </c>
      <c r="E94" t="s">
        <v>507</v>
      </c>
      <c r="F94" t="s">
        <v>258</v>
      </c>
      <c r="G94" s="11">
        <v>3120</v>
      </c>
      <c r="H94" t="s">
        <v>192</v>
      </c>
      <c r="I94" s="11">
        <v>300</v>
      </c>
    </row>
    <row r="95" spans="1:10" x14ac:dyDescent="0.3">
      <c r="A95" s="1" t="s">
        <v>508</v>
      </c>
      <c r="B95" s="11">
        <v>300</v>
      </c>
      <c r="C95" s="11">
        <v>7.8</v>
      </c>
      <c r="D95" t="s">
        <v>509</v>
      </c>
      <c r="E95" t="s">
        <v>510</v>
      </c>
      <c r="F95" t="s">
        <v>258</v>
      </c>
      <c r="G95" s="11">
        <v>2340</v>
      </c>
      <c r="H95" t="s">
        <v>192</v>
      </c>
      <c r="I95" s="11">
        <v>300</v>
      </c>
    </row>
    <row r="96" spans="1:10" x14ac:dyDescent="0.3">
      <c r="A96" s="1" t="s">
        <v>511</v>
      </c>
      <c r="B96" s="11">
        <v>2000</v>
      </c>
      <c r="C96" s="11">
        <v>11.7</v>
      </c>
      <c r="D96" t="s">
        <v>512</v>
      </c>
      <c r="E96" t="s">
        <v>513</v>
      </c>
      <c r="F96" t="s">
        <v>258</v>
      </c>
      <c r="G96" s="11">
        <v>23400</v>
      </c>
      <c r="H96" t="s">
        <v>192</v>
      </c>
      <c r="I96" s="11">
        <v>2000</v>
      </c>
    </row>
    <row r="97" spans="1:10" x14ac:dyDescent="0.3">
      <c r="A97" s="1" t="s">
        <v>514</v>
      </c>
      <c r="B97" s="11">
        <v>2000</v>
      </c>
      <c r="C97" s="11">
        <v>6.5</v>
      </c>
      <c r="D97" t="s">
        <v>515</v>
      </c>
      <c r="E97" t="s">
        <v>516</v>
      </c>
      <c r="F97" t="s">
        <v>258</v>
      </c>
      <c r="G97" s="11">
        <v>13000</v>
      </c>
      <c r="H97" t="s">
        <v>192</v>
      </c>
      <c r="I97" s="11">
        <v>2000</v>
      </c>
    </row>
    <row r="98" spans="1:10" x14ac:dyDescent="0.3">
      <c r="A98" s="1" t="s">
        <v>517</v>
      </c>
      <c r="B98" s="11">
        <v>1500</v>
      </c>
      <c r="C98" s="11">
        <v>95</v>
      </c>
      <c r="D98" t="s">
        <v>518</v>
      </c>
      <c r="E98" t="s">
        <v>519</v>
      </c>
      <c r="F98" t="s">
        <v>258</v>
      </c>
      <c r="G98" s="11">
        <v>142500</v>
      </c>
      <c r="H98" t="s">
        <v>192</v>
      </c>
      <c r="I98" s="11">
        <v>1500</v>
      </c>
    </row>
    <row r="99" spans="1:10" x14ac:dyDescent="0.3">
      <c r="A99" s="1" t="s">
        <v>520</v>
      </c>
      <c r="B99" s="11">
        <v>300</v>
      </c>
      <c r="C99" s="11">
        <v>168</v>
      </c>
      <c r="D99" t="s">
        <v>521</v>
      </c>
      <c r="E99" t="s">
        <v>522</v>
      </c>
      <c r="F99" t="s">
        <v>258</v>
      </c>
      <c r="G99" s="11">
        <v>50400</v>
      </c>
      <c r="H99" t="s">
        <v>192</v>
      </c>
      <c r="I99" s="11">
        <v>300</v>
      </c>
    </row>
    <row r="100" spans="1:10" x14ac:dyDescent="0.3">
      <c r="A100" s="1" t="s">
        <v>523</v>
      </c>
      <c r="B100" s="11">
        <v>380</v>
      </c>
      <c r="C100" s="11">
        <v>330</v>
      </c>
      <c r="D100" t="s">
        <v>524</v>
      </c>
      <c r="E100" t="s">
        <v>525</v>
      </c>
      <c r="F100" t="s">
        <v>258</v>
      </c>
      <c r="G100" s="11">
        <v>125400</v>
      </c>
      <c r="H100" t="s">
        <v>192</v>
      </c>
      <c r="I100" s="11">
        <v>380</v>
      </c>
    </row>
    <row r="101" spans="1:10" x14ac:dyDescent="0.3">
      <c r="A101" s="1" t="s">
        <v>526</v>
      </c>
      <c r="B101" s="11">
        <v>1</v>
      </c>
      <c r="C101" s="11">
        <v>325</v>
      </c>
      <c r="D101" t="s">
        <v>527</v>
      </c>
      <c r="E101" t="s">
        <v>527</v>
      </c>
      <c r="F101" t="s">
        <v>246</v>
      </c>
      <c r="G101" s="11">
        <v>325</v>
      </c>
      <c r="H101" t="s">
        <v>192</v>
      </c>
      <c r="I101" s="11">
        <v>1</v>
      </c>
      <c r="J101" t="s">
        <v>454</v>
      </c>
    </row>
    <row r="102" spans="1:10" x14ac:dyDescent="0.3">
      <c r="A102" s="1" t="s">
        <v>528</v>
      </c>
      <c r="B102" s="11">
        <v>1</v>
      </c>
      <c r="C102" s="11">
        <v>390</v>
      </c>
      <c r="D102" t="s">
        <v>529</v>
      </c>
      <c r="E102" t="s">
        <v>529</v>
      </c>
      <c r="F102" t="s">
        <v>246</v>
      </c>
      <c r="G102" s="11">
        <v>390</v>
      </c>
      <c r="H102" t="s">
        <v>192</v>
      </c>
      <c r="I102" s="11">
        <v>1</v>
      </c>
      <c r="J102" t="s">
        <v>454</v>
      </c>
    </row>
    <row r="103" spans="1:10" x14ac:dyDescent="0.3">
      <c r="A103" s="1" t="s">
        <v>530</v>
      </c>
      <c r="B103" s="11">
        <v>12</v>
      </c>
      <c r="C103" s="11">
        <v>2800</v>
      </c>
      <c r="D103" t="s">
        <v>531</v>
      </c>
      <c r="E103" t="s">
        <v>531</v>
      </c>
      <c r="F103" t="s">
        <v>246</v>
      </c>
      <c r="G103" s="11">
        <v>33600</v>
      </c>
      <c r="H103" t="s">
        <v>192</v>
      </c>
      <c r="I103" s="11">
        <v>12</v>
      </c>
      <c r="J103" t="s">
        <v>454</v>
      </c>
    </row>
    <row r="104" spans="1:10" x14ac:dyDescent="0.3">
      <c r="A104" s="1" t="s">
        <v>532</v>
      </c>
      <c r="B104" s="11">
        <v>18</v>
      </c>
      <c r="C104" s="11">
        <v>3100</v>
      </c>
      <c r="D104" t="s">
        <v>533</v>
      </c>
      <c r="E104" t="s">
        <v>534</v>
      </c>
      <c r="F104" t="s">
        <v>246</v>
      </c>
      <c r="G104" s="11">
        <v>55800</v>
      </c>
      <c r="H104" t="s">
        <v>192</v>
      </c>
      <c r="I104" s="11">
        <v>18</v>
      </c>
    </row>
    <row r="105" spans="1:10" x14ac:dyDescent="0.3">
      <c r="A105" s="1" t="s">
        <v>535</v>
      </c>
      <c r="B105" s="11">
        <v>100</v>
      </c>
      <c r="C105" s="11">
        <v>12.9</v>
      </c>
      <c r="D105" t="s">
        <v>536</v>
      </c>
      <c r="E105" t="s">
        <v>537</v>
      </c>
      <c r="F105" t="s">
        <v>258</v>
      </c>
      <c r="G105" s="11">
        <v>1290</v>
      </c>
      <c r="H105" t="s">
        <v>192</v>
      </c>
      <c r="I105" s="11">
        <v>100</v>
      </c>
    </row>
    <row r="106" spans="1:10" x14ac:dyDescent="0.3">
      <c r="A106" s="1" t="s">
        <v>538</v>
      </c>
      <c r="B106" s="11">
        <v>500</v>
      </c>
      <c r="C106" s="11">
        <v>17.3</v>
      </c>
      <c r="D106" t="s">
        <v>539</v>
      </c>
      <c r="E106" t="s">
        <v>540</v>
      </c>
      <c r="F106" t="s">
        <v>258</v>
      </c>
      <c r="G106" s="11">
        <v>8650</v>
      </c>
      <c r="H106" t="s">
        <v>192</v>
      </c>
      <c r="I106" s="11">
        <v>500</v>
      </c>
    </row>
    <row r="107" spans="1:10" x14ac:dyDescent="0.3">
      <c r="A107" s="1" t="s">
        <v>541</v>
      </c>
      <c r="B107" s="11">
        <v>850</v>
      </c>
      <c r="C107" s="11">
        <v>39</v>
      </c>
      <c r="D107" t="s">
        <v>542</v>
      </c>
      <c r="E107" t="s">
        <v>543</v>
      </c>
      <c r="F107" t="s">
        <v>258</v>
      </c>
      <c r="G107" s="11">
        <v>33150</v>
      </c>
      <c r="H107" t="s">
        <v>192</v>
      </c>
      <c r="I107" s="11">
        <v>850</v>
      </c>
    </row>
    <row r="108" spans="1:10" x14ac:dyDescent="0.3">
      <c r="A108" s="1" t="s">
        <v>544</v>
      </c>
      <c r="B108" s="11">
        <v>200</v>
      </c>
      <c r="C108" s="11">
        <v>51</v>
      </c>
      <c r="D108" t="s">
        <v>545</v>
      </c>
      <c r="E108" t="s">
        <v>546</v>
      </c>
      <c r="F108" t="s">
        <v>258</v>
      </c>
      <c r="G108" s="11">
        <v>10200</v>
      </c>
      <c r="H108" t="s">
        <v>192</v>
      </c>
      <c r="I108" s="11">
        <v>200</v>
      </c>
    </row>
    <row r="109" spans="1:10" x14ac:dyDescent="0.3">
      <c r="A109" s="1" t="s">
        <v>547</v>
      </c>
      <c r="B109" s="11">
        <v>350</v>
      </c>
      <c r="C109" s="11">
        <v>80</v>
      </c>
      <c r="D109" t="s">
        <v>548</v>
      </c>
      <c r="E109" t="s">
        <v>549</v>
      </c>
      <c r="F109" t="s">
        <v>258</v>
      </c>
      <c r="G109" s="11">
        <v>28000</v>
      </c>
      <c r="H109" t="s">
        <v>192</v>
      </c>
      <c r="I109" s="11">
        <v>350</v>
      </c>
    </row>
    <row r="110" spans="1:10" x14ac:dyDescent="0.3">
      <c r="A110" s="1" t="s">
        <v>550</v>
      </c>
      <c r="B110" s="11">
        <v>100</v>
      </c>
      <c r="C110" s="11">
        <v>98.4</v>
      </c>
      <c r="D110" t="s">
        <v>551</v>
      </c>
      <c r="E110" t="s">
        <v>552</v>
      </c>
      <c r="F110" t="s">
        <v>258</v>
      </c>
      <c r="G110" s="11">
        <v>9840</v>
      </c>
      <c r="H110" t="s">
        <v>192</v>
      </c>
      <c r="I110" s="11">
        <v>100</v>
      </c>
    </row>
    <row r="111" spans="1:10" x14ac:dyDescent="0.3">
      <c r="A111" s="1" t="s">
        <v>553</v>
      </c>
      <c r="B111" s="11">
        <v>400</v>
      </c>
      <c r="C111" s="11">
        <v>117</v>
      </c>
      <c r="D111" t="s">
        <v>554</v>
      </c>
      <c r="E111" t="s">
        <v>555</v>
      </c>
      <c r="F111" t="s">
        <v>258</v>
      </c>
      <c r="G111" s="11">
        <v>46800</v>
      </c>
      <c r="H111" t="s">
        <v>192</v>
      </c>
      <c r="I111" s="11">
        <v>400</v>
      </c>
    </row>
    <row r="112" spans="1:10" x14ac:dyDescent="0.3">
      <c r="A112" s="1" t="s">
        <v>556</v>
      </c>
      <c r="B112" s="11">
        <v>600</v>
      </c>
      <c r="C112" s="11">
        <v>133.4</v>
      </c>
      <c r="D112" t="s">
        <v>557</v>
      </c>
      <c r="E112" t="s">
        <v>558</v>
      </c>
      <c r="F112" t="s">
        <v>258</v>
      </c>
      <c r="G112" s="11">
        <v>80040</v>
      </c>
      <c r="H112" t="s">
        <v>192</v>
      </c>
      <c r="I112" s="11">
        <v>600</v>
      </c>
    </row>
    <row r="113" spans="1:10" x14ac:dyDescent="0.3">
      <c r="A113" s="1" t="s">
        <v>559</v>
      </c>
      <c r="B113" s="11">
        <v>100</v>
      </c>
      <c r="C113" s="11">
        <v>196.4</v>
      </c>
      <c r="D113" t="s">
        <v>560</v>
      </c>
      <c r="E113" t="s">
        <v>561</v>
      </c>
      <c r="F113" t="s">
        <v>258</v>
      </c>
      <c r="G113" s="11">
        <v>19640</v>
      </c>
      <c r="H113" t="s">
        <v>192</v>
      </c>
      <c r="I113" s="11">
        <v>100</v>
      </c>
    </row>
    <row r="114" spans="1:10" x14ac:dyDescent="0.3">
      <c r="A114" s="1" t="s">
        <v>562</v>
      </c>
      <c r="B114" s="11">
        <v>200</v>
      </c>
      <c r="C114" s="11">
        <v>71.5</v>
      </c>
      <c r="D114" t="s">
        <v>563</v>
      </c>
      <c r="E114" t="s">
        <v>564</v>
      </c>
      <c r="F114" t="s">
        <v>258</v>
      </c>
      <c r="G114" s="11">
        <v>14300</v>
      </c>
      <c r="H114" t="s">
        <v>192</v>
      </c>
      <c r="I114" s="11">
        <v>200</v>
      </c>
      <c r="J114" t="s">
        <v>565</v>
      </c>
    </row>
    <row r="115" spans="1:10" x14ac:dyDescent="0.3">
      <c r="A115" s="1" t="s">
        <v>566</v>
      </c>
      <c r="B115" s="11">
        <v>1</v>
      </c>
      <c r="C115" s="11">
        <v>13000</v>
      </c>
      <c r="D115" t="s">
        <v>567</v>
      </c>
      <c r="E115" t="s">
        <v>568</v>
      </c>
      <c r="F115" t="s">
        <v>246</v>
      </c>
      <c r="G115" s="11">
        <v>13000</v>
      </c>
      <c r="H115" t="s">
        <v>192</v>
      </c>
      <c r="I115" s="11">
        <v>1</v>
      </c>
      <c r="J115" t="s">
        <v>569</v>
      </c>
    </row>
    <row r="116" spans="1:10" x14ac:dyDescent="0.3">
      <c r="A116" s="1" t="s">
        <v>570</v>
      </c>
      <c r="B116" s="11">
        <v>700</v>
      </c>
      <c r="C116" s="11">
        <v>25</v>
      </c>
      <c r="D116" t="s">
        <v>571</v>
      </c>
      <c r="E116" t="s">
        <v>572</v>
      </c>
      <c r="F116" t="s">
        <v>258</v>
      </c>
      <c r="G116" s="11">
        <v>17500</v>
      </c>
      <c r="H116" t="s">
        <v>192</v>
      </c>
      <c r="I116" s="11">
        <v>700</v>
      </c>
      <c r="J116" t="s">
        <v>573</v>
      </c>
    </row>
    <row r="117" spans="1:10" x14ac:dyDescent="0.3">
      <c r="A117" s="1" t="s">
        <v>574</v>
      </c>
      <c r="B117" s="11">
        <v>250</v>
      </c>
      <c r="C117" s="11">
        <v>65</v>
      </c>
      <c r="D117" t="s">
        <v>575</v>
      </c>
      <c r="E117" t="s">
        <v>576</v>
      </c>
      <c r="F117" t="s">
        <v>258</v>
      </c>
      <c r="G117" s="11">
        <v>16250</v>
      </c>
      <c r="H117" t="s">
        <v>192</v>
      </c>
      <c r="I117" s="11">
        <v>250</v>
      </c>
    </row>
    <row r="118" spans="1:10" x14ac:dyDescent="0.3">
      <c r="A118" s="1" t="s">
        <v>577</v>
      </c>
      <c r="B118" s="11">
        <v>1</v>
      </c>
      <c r="C118" s="11">
        <v>6500</v>
      </c>
      <c r="D118" t="s">
        <v>578</v>
      </c>
      <c r="E118" t="s">
        <v>579</v>
      </c>
      <c r="F118" t="s">
        <v>246</v>
      </c>
      <c r="G118" s="11">
        <v>6500</v>
      </c>
      <c r="H118" t="s">
        <v>192</v>
      </c>
      <c r="I118" s="11">
        <v>1</v>
      </c>
      <c r="J118" t="s">
        <v>580</v>
      </c>
    </row>
    <row r="119" spans="1:10" x14ac:dyDescent="0.3">
      <c r="A119" s="1" t="s">
        <v>581</v>
      </c>
      <c r="B119" s="11">
        <v>80</v>
      </c>
      <c r="C119" s="11">
        <v>104</v>
      </c>
      <c r="D119" t="s">
        <v>582</v>
      </c>
      <c r="E119" t="s">
        <v>583</v>
      </c>
      <c r="F119" t="s">
        <v>584</v>
      </c>
      <c r="G119" s="11">
        <v>8320</v>
      </c>
      <c r="H119" t="s">
        <v>192</v>
      </c>
      <c r="I119" s="11">
        <v>80</v>
      </c>
    </row>
    <row r="120" spans="1:10" x14ac:dyDescent="0.3">
      <c r="A120" s="1" t="s">
        <v>585</v>
      </c>
      <c r="B120" s="11">
        <v>3</v>
      </c>
      <c r="C120" s="11">
        <v>25000</v>
      </c>
      <c r="D120" t="s">
        <v>586</v>
      </c>
      <c r="E120" t="s">
        <v>587</v>
      </c>
      <c r="F120" t="s">
        <v>246</v>
      </c>
      <c r="G120" s="11">
        <v>75000</v>
      </c>
      <c r="H120" t="s">
        <v>192</v>
      </c>
      <c r="I120" s="11">
        <v>3</v>
      </c>
      <c r="J120" t="s">
        <v>588</v>
      </c>
    </row>
    <row r="121" spans="1:10" x14ac:dyDescent="0.3">
      <c r="A121" s="1" t="s">
        <v>589</v>
      </c>
      <c r="B121" s="11">
        <v>10</v>
      </c>
      <c r="C121" s="11">
        <v>1800</v>
      </c>
      <c r="D121" t="s">
        <v>590</v>
      </c>
      <c r="E121" t="s">
        <v>591</v>
      </c>
      <c r="F121" t="s">
        <v>93</v>
      </c>
      <c r="G121" s="11">
        <v>18000</v>
      </c>
      <c r="H121" t="s">
        <v>192</v>
      </c>
      <c r="I121" s="11">
        <v>10</v>
      </c>
      <c r="J121" t="s">
        <v>592</v>
      </c>
    </row>
    <row r="122" spans="1:10" x14ac:dyDescent="0.3">
      <c r="A122" s="1" t="s">
        <v>593</v>
      </c>
      <c r="B122" s="11">
        <v>5</v>
      </c>
      <c r="C122" s="11">
        <v>1300</v>
      </c>
      <c r="D122" t="s">
        <v>594</v>
      </c>
      <c r="E122" t="s">
        <v>595</v>
      </c>
      <c r="F122" t="s">
        <v>93</v>
      </c>
      <c r="G122" s="11">
        <v>6500</v>
      </c>
      <c r="H122" t="s">
        <v>192</v>
      </c>
      <c r="I122" s="11">
        <v>5</v>
      </c>
      <c r="J122" t="s">
        <v>592</v>
      </c>
    </row>
    <row r="123" spans="1:10" x14ac:dyDescent="0.3">
      <c r="A123" s="1" t="s">
        <v>596</v>
      </c>
      <c r="B123" s="11">
        <v>5</v>
      </c>
      <c r="C123" s="11">
        <v>950</v>
      </c>
      <c r="D123" t="s">
        <v>597</v>
      </c>
      <c r="E123" t="s">
        <v>598</v>
      </c>
      <c r="F123" t="s">
        <v>93</v>
      </c>
      <c r="G123" s="11">
        <v>4750</v>
      </c>
      <c r="H123" t="s">
        <v>192</v>
      </c>
      <c r="I123" s="11">
        <v>5</v>
      </c>
      <c r="J123" t="s">
        <v>592</v>
      </c>
    </row>
    <row r="124" spans="1:10" x14ac:dyDescent="0.3">
      <c r="A124" s="1" t="s">
        <v>599</v>
      </c>
      <c r="B124" s="11">
        <v>10</v>
      </c>
      <c r="C124" s="11">
        <v>650</v>
      </c>
      <c r="D124" t="s">
        <v>600</v>
      </c>
      <c r="E124" t="s">
        <v>601</v>
      </c>
      <c r="F124" t="s">
        <v>93</v>
      </c>
      <c r="G124" s="11">
        <v>6500</v>
      </c>
      <c r="H124" t="s">
        <v>192</v>
      </c>
      <c r="I124" s="11">
        <v>10</v>
      </c>
      <c r="J124" t="s">
        <v>592</v>
      </c>
    </row>
    <row r="125" spans="1:10" x14ac:dyDescent="0.3">
      <c r="A125" s="1" t="s">
        <v>602</v>
      </c>
      <c r="B125" s="11">
        <v>5</v>
      </c>
      <c r="C125" s="11">
        <v>845</v>
      </c>
      <c r="D125" t="s">
        <v>603</v>
      </c>
      <c r="E125" t="s">
        <v>604</v>
      </c>
      <c r="F125" t="s">
        <v>93</v>
      </c>
      <c r="G125" s="11">
        <v>4225</v>
      </c>
      <c r="H125" t="s">
        <v>192</v>
      </c>
      <c r="I125" s="11">
        <v>5</v>
      </c>
      <c r="J125" t="s">
        <v>592</v>
      </c>
    </row>
    <row r="126" spans="1:10" x14ac:dyDescent="0.3">
      <c r="A126" s="1" t="s">
        <v>605</v>
      </c>
      <c r="B126" s="11">
        <v>5</v>
      </c>
      <c r="C126" s="11">
        <v>585</v>
      </c>
      <c r="D126" t="s">
        <v>606</v>
      </c>
      <c r="E126" t="s">
        <v>607</v>
      </c>
      <c r="F126" t="s">
        <v>93</v>
      </c>
      <c r="G126" s="11">
        <v>2925</v>
      </c>
      <c r="H126" t="s">
        <v>192</v>
      </c>
      <c r="I126" s="11">
        <v>5</v>
      </c>
      <c r="J126" t="s">
        <v>592</v>
      </c>
    </row>
    <row r="127" spans="1:10" x14ac:dyDescent="0.3">
      <c r="A127" s="1" t="s">
        <v>608</v>
      </c>
      <c r="B127" s="11">
        <v>32</v>
      </c>
      <c r="C127" s="11">
        <v>1560</v>
      </c>
      <c r="D127" t="s">
        <v>609</v>
      </c>
      <c r="E127" t="s">
        <v>610</v>
      </c>
      <c r="F127" t="s">
        <v>93</v>
      </c>
      <c r="G127" s="11">
        <v>49920</v>
      </c>
      <c r="H127" t="s">
        <v>192</v>
      </c>
      <c r="I127" s="11">
        <v>32</v>
      </c>
      <c r="J127" t="s">
        <v>592</v>
      </c>
    </row>
    <row r="128" spans="1:10" x14ac:dyDescent="0.3">
      <c r="A128" s="1" t="s">
        <v>611</v>
      </c>
      <c r="B128" s="11">
        <v>10</v>
      </c>
      <c r="C128" s="11">
        <v>1040</v>
      </c>
      <c r="D128" t="s">
        <v>612</v>
      </c>
      <c r="E128" t="s">
        <v>613</v>
      </c>
      <c r="F128" t="s">
        <v>93</v>
      </c>
      <c r="G128" s="11">
        <v>10400</v>
      </c>
      <c r="H128" t="s">
        <v>192</v>
      </c>
      <c r="I128" s="11">
        <v>10</v>
      </c>
      <c r="J128" t="s">
        <v>592</v>
      </c>
    </row>
    <row r="129" spans="1:10" x14ac:dyDescent="0.3">
      <c r="A129" s="1" t="s">
        <v>614</v>
      </c>
      <c r="B129" s="11">
        <v>4</v>
      </c>
      <c r="C129" s="11">
        <v>1950</v>
      </c>
      <c r="D129" t="s">
        <v>615</v>
      </c>
      <c r="E129" t="s">
        <v>616</v>
      </c>
      <c r="F129" t="s">
        <v>246</v>
      </c>
      <c r="G129" s="11">
        <v>7800</v>
      </c>
      <c r="H129" t="s">
        <v>192</v>
      </c>
      <c r="I129" s="11">
        <v>4</v>
      </c>
    </row>
    <row r="130" spans="1:10" x14ac:dyDescent="0.3">
      <c r="A130" s="1" t="s">
        <v>617</v>
      </c>
      <c r="B130" s="11">
        <v>50</v>
      </c>
      <c r="C130" s="11">
        <v>520</v>
      </c>
      <c r="D130" t="s">
        <v>618</v>
      </c>
      <c r="E130" t="s">
        <v>619</v>
      </c>
      <c r="F130" t="s">
        <v>93</v>
      </c>
      <c r="G130" s="11">
        <v>26000</v>
      </c>
      <c r="H130" t="s">
        <v>192</v>
      </c>
      <c r="I130" s="11">
        <v>50</v>
      </c>
    </row>
    <row r="131" spans="1:10" x14ac:dyDescent="0.3">
      <c r="A131" s="1" t="s">
        <v>620</v>
      </c>
      <c r="B131" s="11">
        <v>5</v>
      </c>
      <c r="C131" s="11">
        <v>2300</v>
      </c>
      <c r="D131" t="s">
        <v>621</v>
      </c>
      <c r="E131" t="s">
        <v>622</v>
      </c>
      <c r="F131" t="s">
        <v>246</v>
      </c>
      <c r="G131" s="11">
        <v>11500</v>
      </c>
      <c r="H131" t="s">
        <v>192</v>
      </c>
      <c r="I131" s="11">
        <v>5</v>
      </c>
      <c r="J131" t="s">
        <v>592</v>
      </c>
    </row>
    <row r="132" spans="1:10" x14ac:dyDescent="0.3">
      <c r="A132" s="1" t="s">
        <v>623</v>
      </c>
      <c r="B132" s="11">
        <v>16</v>
      </c>
      <c r="C132" s="11">
        <v>156</v>
      </c>
      <c r="D132" t="s">
        <v>624</v>
      </c>
      <c r="E132" t="s">
        <v>625</v>
      </c>
      <c r="F132" t="s">
        <v>93</v>
      </c>
      <c r="G132" s="11">
        <v>2496</v>
      </c>
      <c r="H132" t="s">
        <v>192</v>
      </c>
      <c r="I132" s="11">
        <v>16</v>
      </c>
    </row>
    <row r="133" spans="1:10" x14ac:dyDescent="0.3">
      <c r="A133" s="1" t="s">
        <v>626</v>
      </c>
      <c r="B133" s="11">
        <v>2</v>
      </c>
      <c r="C133" s="11">
        <v>260</v>
      </c>
      <c r="D133" t="s">
        <v>627</v>
      </c>
      <c r="E133" t="s">
        <v>628</v>
      </c>
      <c r="F133" t="s">
        <v>93</v>
      </c>
      <c r="G133" s="11">
        <v>520</v>
      </c>
      <c r="H133" t="s">
        <v>192</v>
      </c>
      <c r="I133" s="11">
        <v>2</v>
      </c>
    </row>
    <row r="134" spans="1:10" x14ac:dyDescent="0.3">
      <c r="A134" s="1" t="s">
        <v>629</v>
      </c>
      <c r="B134" s="11">
        <v>6</v>
      </c>
      <c r="C134" s="11">
        <v>117</v>
      </c>
      <c r="D134" t="s">
        <v>630</v>
      </c>
      <c r="E134" t="s">
        <v>631</v>
      </c>
      <c r="F134" t="s">
        <v>93</v>
      </c>
      <c r="G134" s="11">
        <v>702</v>
      </c>
      <c r="H134" t="s">
        <v>192</v>
      </c>
      <c r="I134" s="11">
        <v>6</v>
      </c>
    </row>
    <row r="135" spans="1:10" x14ac:dyDescent="0.3">
      <c r="A135" s="1" t="s">
        <v>632</v>
      </c>
      <c r="B135" s="11">
        <v>16</v>
      </c>
      <c r="C135" s="11">
        <v>975</v>
      </c>
      <c r="D135" t="s">
        <v>633</v>
      </c>
      <c r="E135" t="s">
        <v>634</v>
      </c>
      <c r="F135" t="s">
        <v>93</v>
      </c>
      <c r="G135" s="11">
        <v>15600</v>
      </c>
      <c r="H135" t="s">
        <v>192</v>
      </c>
      <c r="I135" s="11">
        <v>16</v>
      </c>
      <c r="J135" t="s">
        <v>635</v>
      </c>
    </row>
    <row r="136" spans="1:10" x14ac:dyDescent="0.3">
      <c r="A136" s="1" t="s">
        <v>636</v>
      </c>
      <c r="B136" s="11">
        <v>4</v>
      </c>
      <c r="C136" s="11">
        <v>195</v>
      </c>
      <c r="D136" t="s">
        <v>637</v>
      </c>
      <c r="E136" t="s">
        <v>638</v>
      </c>
      <c r="F136" t="s">
        <v>93</v>
      </c>
      <c r="G136" s="11">
        <v>780</v>
      </c>
      <c r="H136" t="s">
        <v>192</v>
      </c>
      <c r="I136" s="11">
        <v>4</v>
      </c>
      <c r="J136" t="s">
        <v>639</v>
      </c>
    </row>
    <row r="137" spans="1:10" x14ac:dyDescent="0.3">
      <c r="A137" s="1" t="s">
        <v>640</v>
      </c>
      <c r="B137" s="11">
        <v>2</v>
      </c>
      <c r="C137" s="11">
        <v>8500</v>
      </c>
      <c r="D137" t="s">
        <v>641</v>
      </c>
      <c r="E137" t="s">
        <v>642</v>
      </c>
      <c r="F137" t="s">
        <v>93</v>
      </c>
      <c r="G137" s="11">
        <v>17000</v>
      </c>
      <c r="H137" t="s">
        <v>192</v>
      </c>
      <c r="I137" s="11">
        <v>2</v>
      </c>
    </row>
    <row r="138" spans="1:10" x14ac:dyDescent="0.3">
      <c r="A138" s="1" t="s">
        <v>643</v>
      </c>
      <c r="B138" s="11">
        <v>28</v>
      </c>
      <c r="C138" s="11">
        <v>286</v>
      </c>
      <c r="D138" t="s">
        <v>644</v>
      </c>
      <c r="E138" t="s">
        <v>645</v>
      </c>
      <c r="F138" t="s">
        <v>584</v>
      </c>
      <c r="G138" s="11">
        <v>8008</v>
      </c>
      <c r="H138" t="s">
        <v>192</v>
      </c>
      <c r="I138" s="11">
        <v>28</v>
      </c>
      <c r="J138" t="s">
        <v>646</v>
      </c>
    </row>
    <row r="139" spans="1:10" x14ac:dyDescent="0.3">
      <c r="A139" s="1" t="s">
        <v>647</v>
      </c>
      <c r="B139" s="11">
        <v>5</v>
      </c>
      <c r="C139" s="11">
        <v>325</v>
      </c>
      <c r="D139" t="s">
        <v>648</v>
      </c>
      <c r="E139" t="s">
        <v>649</v>
      </c>
      <c r="F139" t="s">
        <v>584</v>
      </c>
      <c r="G139" s="11">
        <v>1625</v>
      </c>
      <c r="H139" t="s">
        <v>192</v>
      </c>
      <c r="I139" s="11">
        <v>5</v>
      </c>
      <c r="J139" t="s">
        <v>650</v>
      </c>
    </row>
    <row r="140" spans="1:10" x14ac:dyDescent="0.3">
      <c r="A140" s="1" t="s">
        <v>651</v>
      </c>
      <c r="B140" s="11">
        <v>2</v>
      </c>
      <c r="C140" s="11">
        <v>364</v>
      </c>
      <c r="D140" t="s">
        <v>652</v>
      </c>
      <c r="E140" t="s">
        <v>653</v>
      </c>
      <c r="F140" t="s">
        <v>584</v>
      </c>
      <c r="G140" s="11">
        <v>728</v>
      </c>
      <c r="H140" t="s">
        <v>192</v>
      </c>
      <c r="I140" s="11">
        <v>2</v>
      </c>
      <c r="J140" t="s">
        <v>654</v>
      </c>
    </row>
    <row r="141" spans="1:10" x14ac:dyDescent="0.3">
      <c r="A141" s="1" t="s">
        <v>655</v>
      </c>
      <c r="B141" s="11">
        <v>1</v>
      </c>
      <c r="C141" s="11">
        <v>8900</v>
      </c>
      <c r="D141" t="s">
        <v>656</v>
      </c>
      <c r="E141" t="s">
        <v>657</v>
      </c>
      <c r="F141" t="s">
        <v>246</v>
      </c>
      <c r="G141" s="11">
        <v>8900</v>
      </c>
      <c r="H141" t="s">
        <v>192</v>
      </c>
      <c r="I141" s="11">
        <v>1</v>
      </c>
    </row>
    <row r="142" spans="1:10" x14ac:dyDescent="0.3">
      <c r="A142" s="1" t="s">
        <v>658</v>
      </c>
      <c r="B142" s="11">
        <v>300000</v>
      </c>
      <c r="C142" s="11">
        <v>1</v>
      </c>
      <c r="D142" t="s">
        <v>659</v>
      </c>
      <c r="E142" t="s">
        <v>659</v>
      </c>
      <c r="F142" t="s">
        <v>246</v>
      </c>
      <c r="G142" s="11">
        <v>300000</v>
      </c>
      <c r="H142" t="s">
        <v>192</v>
      </c>
      <c r="I142" s="11">
        <v>300000</v>
      </c>
    </row>
    <row r="143" spans="1:10" x14ac:dyDescent="0.3">
      <c r="A143" s="1" t="s">
        <v>660</v>
      </c>
      <c r="B143" s="11">
        <v>3</v>
      </c>
      <c r="C143" s="11">
        <v>3000</v>
      </c>
      <c r="D143" t="s">
        <v>661</v>
      </c>
      <c r="E143" t="s">
        <v>662</v>
      </c>
      <c r="F143" t="s">
        <v>246</v>
      </c>
      <c r="G143" s="11">
        <v>9000</v>
      </c>
      <c r="H143" t="s">
        <v>192</v>
      </c>
      <c r="I143" s="11">
        <v>3</v>
      </c>
      <c r="J143" t="s">
        <v>663</v>
      </c>
    </row>
    <row r="144" spans="1:10" x14ac:dyDescent="0.3">
      <c r="A144" s="1" t="s">
        <v>664</v>
      </c>
      <c r="B144" s="11">
        <v>10</v>
      </c>
      <c r="C144" s="11">
        <v>2350</v>
      </c>
      <c r="D144" t="s">
        <v>665</v>
      </c>
      <c r="E144" t="s">
        <v>666</v>
      </c>
      <c r="F144" t="s">
        <v>93</v>
      </c>
      <c r="G144" s="11">
        <v>23500</v>
      </c>
      <c r="H144" t="s">
        <v>192</v>
      </c>
      <c r="I144" s="11">
        <v>10</v>
      </c>
      <c r="J144" t="s">
        <v>667</v>
      </c>
    </row>
    <row r="145" spans="1:10" x14ac:dyDescent="0.3">
      <c r="A145" s="1" t="s">
        <v>668</v>
      </c>
      <c r="B145" s="11">
        <v>34</v>
      </c>
      <c r="C145" s="11">
        <v>390</v>
      </c>
      <c r="D145" t="s">
        <v>669</v>
      </c>
      <c r="E145" t="s">
        <v>670</v>
      </c>
      <c r="F145" t="s">
        <v>93</v>
      </c>
      <c r="G145" s="11">
        <v>13260</v>
      </c>
      <c r="H145" t="s">
        <v>192</v>
      </c>
      <c r="I145" s="11">
        <v>34</v>
      </c>
    </row>
    <row r="146" spans="1:10" x14ac:dyDescent="0.3">
      <c r="A146" s="1" t="s">
        <v>671</v>
      </c>
      <c r="B146" s="11">
        <v>2</v>
      </c>
      <c r="C146" s="11">
        <v>1560</v>
      </c>
      <c r="D146" t="s">
        <v>672</v>
      </c>
      <c r="E146" t="s">
        <v>673</v>
      </c>
      <c r="F146" t="s">
        <v>93</v>
      </c>
      <c r="G146" s="11">
        <v>3120</v>
      </c>
      <c r="H146" t="s">
        <v>192</v>
      </c>
      <c r="I146" s="11">
        <v>2</v>
      </c>
      <c r="J146" t="s">
        <v>674</v>
      </c>
    </row>
    <row r="147" spans="1:10" x14ac:dyDescent="0.3">
      <c r="A147" s="1" t="s">
        <v>675</v>
      </c>
      <c r="B147" s="11">
        <v>2</v>
      </c>
      <c r="C147" s="11">
        <v>12000</v>
      </c>
      <c r="D147" t="s">
        <v>676</v>
      </c>
      <c r="E147" t="s">
        <v>677</v>
      </c>
      <c r="F147" t="s">
        <v>246</v>
      </c>
      <c r="G147" s="11">
        <v>24000</v>
      </c>
      <c r="H147" t="s">
        <v>192</v>
      </c>
      <c r="I147" s="11">
        <v>2</v>
      </c>
    </row>
    <row r="148" spans="1:10" x14ac:dyDescent="0.3">
      <c r="A148" s="1" t="s">
        <v>678</v>
      </c>
      <c r="B148" s="11">
        <v>2</v>
      </c>
      <c r="C148" s="11">
        <v>1500</v>
      </c>
      <c r="D148" t="s">
        <v>679</v>
      </c>
      <c r="E148" t="s">
        <v>680</v>
      </c>
      <c r="F148" t="s">
        <v>246</v>
      </c>
      <c r="G148" s="11">
        <v>3000</v>
      </c>
      <c r="H148" t="s">
        <v>192</v>
      </c>
      <c r="I148" s="11">
        <v>2</v>
      </c>
    </row>
    <row r="149" spans="1:10" x14ac:dyDescent="0.3">
      <c r="A149" s="1" t="s">
        <v>681</v>
      </c>
      <c r="B149" s="11">
        <v>2</v>
      </c>
      <c r="C149" s="11">
        <v>3600</v>
      </c>
      <c r="D149" t="s">
        <v>682</v>
      </c>
      <c r="E149" t="s">
        <v>683</v>
      </c>
      <c r="F149" t="s">
        <v>246</v>
      </c>
      <c r="G149" s="11">
        <v>7200</v>
      </c>
      <c r="H149" t="s">
        <v>192</v>
      </c>
      <c r="I149" s="11">
        <v>2</v>
      </c>
    </row>
    <row r="150" spans="1:10" x14ac:dyDescent="0.3">
      <c r="A150" s="1" t="s">
        <v>684</v>
      </c>
      <c r="B150" s="11">
        <v>8</v>
      </c>
      <c r="C150" s="11">
        <v>455</v>
      </c>
      <c r="D150" t="s">
        <v>685</v>
      </c>
      <c r="E150" t="s">
        <v>686</v>
      </c>
      <c r="F150" t="s">
        <v>93</v>
      </c>
      <c r="G150" s="11">
        <v>3640</v>
      </c>
      <c r="H150" t="s">
        <v>192</v>
      </c>
      <c r="I150" s="11">
        <v>8</v>
      </c>
    </row>
    <row r="151" spans="1:10" x14ac:dyDescent="0.3">
      <c r="A151" s="1" t="s">
        <v>687</v>
      </c>
      <c r="B151" s="11">
        <v>2</v>
      </c>
      <c r="C151" s="11">
        <v>130</v>
      </c>
      <c r="D151" t="s">
        <v>688</v>
      </c>
      <c r="E151" t="s">
        <v>689</v>
      </c>
      <c r="F151" t="s">
        <v>93</v>
      </c>
      <c r="G151" s="11">
        <v>260</v>
      </c>
      <c r="H151" t="s">
        <v>192</v>
      </c>
      <c r="I151" s="11">
        <v>2</v>
      </c>
    </row>
    <row r="152" spans="1:10" x14ac:dyDescent="0.3">
      <c r="A152" s="1" t="s">
        <v>690</v>
      </c>
      <c r="B152" s="11">
        <v>2</v>
      </c>
      <c r="C152" s="11">
        <v>455</v>
      </c>
      <c r="D152" t="s">
        <v>691</v>
      </c>
      <c r="E152" t="s">
        <v>692</v>
      </c>
      <c r="F152" t="s">
        <v>93</v>
      </c>
      <c r="G152" s="11">
        <v>910</v>
      </c>
      <c r="H152" t="s">
        <v>192</v>
      </c>
      <c r="I152" s="11">
        <v>2</v>
      </c>
    </row>
    <row r="153" spans="1:10" x14ac:dyDescent="0.3">
      <c r="A153" s="1" t="s">
        <v>693</v>
      </c>
      <c r="B153" s="11">
        <v>20</v>
      </c>
      <c r="C153" s="11">
        <v>156</v>
      </c>
      <c r="D153" t="s">
        <v>694</v>
      </c>
      <c r="E153" t="s">
        <v>695</v>
      </c>
      <c r="F153" t="s">
        <v>93</v>
      </c>
      <c r="G153" s="11">
        <v>3120</v>
      </c>
      <c r="H153" t="s">
        <v>192</v>
      </c>
      <c r="I153" s="11">
        <v>20</v>
      </c>
    </row>
    <row r="154" spans="1:10" x14ac:dyDescent="0.3">
      <c r="A154" s="1" t="s">
        <v>696</v>
      </c>
      <c r="B154" s="11">
        <v>2</v>
      </c>
      <c r="C154" s="11">
        <v>455</v>
      </c>
      <c r="D154" t="s">
        <v>697</v>
      </c>
      <c r="E154" t="s">
        <v>698</v>
      </c>
      <c r="F154" t="s">
        <v>93</v>
      </c>
      <c r="G154" s="11">
        <v>910</v>
      </c>
      <c r="H154" t="s">
        <v>192</v>
      </c>
      <c r="I154" s="11">
        <v>2</v>
      </c>
    </row>
    <row r="155" spans="1:10" x14ac:dyDescent="0.3">
      <c r="A155" s="1" t="s">
        <v>699</v>
      </c>
      <c r="B155" s="11">
        <v>1</v>
      </c>
      <c r="C155" s="11">
        <v>325</v>
      </c>
      <c r="D155" t="s">
        <v>700</v>
      </c>
      <c r="E155" t="s">
        <v>701</v>
      </c>
      <c r="F155" t="s">
        <v>93</v>
      </c>
      <c r="G155" s="11">
        <v>325</v>
      </c>
      <c r="H155" t="s">
        <v>192</v>
      </c>
      <c r="I155" s="11">
        <v>1</v>
      </c>
    </row>
    <row r="156" spans="1:10" x14ac:dyDescent="0.3">
      <c r="A156" s="1" t="s">
        <v>702</v>
      </c>
      <c r="B156" s="11">
        <v>1</v>
      </c>
      <c r="C156" s="11">
        <v>6500</v>
      </c>
      <c r="D156" t="s">
        <v>703</v>
      </c>
      <c r="E156" t="s">
        <v>704</v>
      </c>
      <c r="F156" t="s">
        <v>93</v>
      </c>
      <c r="G156" s="11">
        <v>6500</v>
      </c>
      <c r="H156" t="s">
        <v>192</v>
      </c>
      <c r="I156" s="11">
        <v>1</v>
      </c>
      <c r="J156" t="s">
        <v>705</v>
      </c>
    </row>
    <row r="157" spans="1:10" x14ac:dyDescent="0.3">
      <c r="A157" s="1" t="s">
        <v>706</v>
      </c>
      <c r="B157" s="11">
        <v>1</v>
      </c>
      <c r="C157" s="11">
        <v>3250</v>
      </c>
      <c r="D157" t="s">
        <v>707</v>
      </c>
      <c r="E157" t="s">
        <v>708</v>
      </c>
      <c r="F157" t="s">
        <v>93</v>
      </c>
      <c r="G157" s="11">
        <v>3250</v>
      </c>
      <c r="H157" t="s">
        <v>192</v>
      </c>
      <c r="I157" s="11">
        <v>1</v>
      </c>
    </row>
    <row r="158" spans="1:10" x14ac:dyDescent="0.3">
      <c r="A158" s="1" t="s">
        <v>709</v>
      </c>
      <c r="B158" s="11">
        <v>1</v>
      </c>
      <c r="C158" s="11">
        <v>2405</v>
      </c>
      <c r="D158" t="s">
        <v>710</v>
      </c>
      <c r="E158" t="s">
        <v>711</v>
      </c>
      <c r="F158" t="s">
        <v>93</v>
      </c>
      <c r="G158" s="11">
        <v>2405</v>
      </c>
      <c r="H158" t="s">
        <v>192</v>
      </c>
      <c r="I158" s="11">
        <v>1</v>
      </c>
    </row>
    <row r="159" spans="1:10" x14ac:dyDescent="0.3">
      <c r="A159" s="1" t="s">
        <v>712</v>
      </c>
      <c r="B159" s="11">
        <v>3</v>
      </c>
      <c r="C159" s="11">
        <v>468</v>
      </c>
      <c r="D159" t="s">
        <v>713</v>
      </c>
      <c r="E159" t="s">
        <v>714</v>
      </c>
      <c r="F159" t="s">
        <v>93</v>
      </c>
      <c r="G159" s="11">
        <v>1404</v>
      </c>
      <c r="H159" t="s">
        <v>192</v>
      </c>
      <c r="I159" s="11">
        <v>3</v>
      </c>
      <c r="J159" t="s">
        <v>715</v>
      </c>
    </row>
    <row r="160" spans="1:10" x14ac:dyDescent="0.3">
      <c r="A160" s="1" t="s">
        <v>716</v>
      </c>
      <c r="B160" s="11">
        <v>30</v>
      </c>
      <c r="C160" s="11">
        <v>195</v>
      </c>
      <c r="D160" t="s">
        <v>717</v>
      </c>
      <c r="E160" t="s">
        <v>718</v>
      </c>
      <c r="F160" t="s">
        <v>584</v>
      </c>
      <c r="G160" s="11">
        <v>5850</v>
      </c>
      <c r="H160" t="s">
        <v>192</v>
      </c>
      <c r="I160" s="11">
        <v>30</v>
      </c>
      <c r="J160" t="s">
        <v>719</v>
      </c>
    </row>
    <row r="161" spans="1:10" x14ac:dyDescent="0.3">
      <c r="A161" s="1" t="s">
        <v>720</v>
      </c>
      <c r="B161" s="11">
        <v>2</v>
      </c>
      <c r="C161" s="11">
        <v>11050</v>
      </c>
      <c r="D161" t="s">
        <v>721</v>
      </c>
      <c r="E161" t="s">
        <v>722</v>
      </c>
      <c r="F161" t="s">
        <v>93</v>
      </c>
      <c r="G161" s="11">
        <v>22100</v>
      </c>
      <c r="H161" t="s">
        <v>192</v>
      </c>
      <c r="I161" s="11">
        <v>2</v>
      </c>
      <c r="J161" t="s">
        <v>723</v>
      </c>
    </row>
    <row r="162" spans="1:10" x14ac:dyDescent="0.3">
      <c r="A162" s="1" t="s">
        <v>724</v>
      </c>
      <c r="B162" s="11">
        <v>2</v>
      </c>
      <c r="C162" s="11">
        <v>8500</v>
      </c>
      <c r="D162" t="s">
        <v>725</v>
      </c>
      <c r="E162" t="s">
        <v>726</v>
      </c>
      <c r="F162" t="s">
        <v>93</v>
      </c>
      <c r="G162" s="11">
        <v>17000</v>
      </c>
      <c r="H162" t="s">
        <v>192</v>
      </c>
      <c r="I162" s="11">
        <v>2</v>
      </c>
      <c r="J162" t="s">
        <v>727</v>
      </c>
    </row>
    <row r="163" spans="1:10" x14ac:dyDescent="0.3">
      <c r="A163" s="1" t="s">
        <v>728</v>
      </c>
      <c r="B163" s="11">
        <v>1</v>
      </c>
      <c r="C163" s="11">
        <v>6500</v>
      </c>
      <c r="D163" t="s">
        <v>729</v>
      </c>
      <c r="E163" t="s">
        <v>730</v>
      </c>
      <c r="F163" t="s">
        <v>246</v>
      </c>
      <c r="G163" s="11">
        <v>6500</v>
      </c>
      <c r="H163" t="s">
        <v>192</v>
      </c>
      <c r="I163" s="11">
        <v>1</v>
      </c>
      <c r="J163" t="s">
        <v>731</v>
      </c>
    </row>
    <row r="164" spans="1:10" x14ac:dyDescent="0.3">
      <c r="A164" s="1" t="s">
        <v>732</v>
      </c>
      <c r="B164" s="11">
        <v>50</v>
      </c>
      <c r="C164" s="11">
        <v>260</v>
      </c>
      <c r="D164" t="s">
        <v>733</v>
      </c>
      <c r="E164" t="s">
        <v>734</v>
      </c>
      <c r="F164" t="s">
        <v>238</v>
      </c>
      <c r="G164" s="11">
        <v>13000</v>
      </c>
      <c r="H164" t="s">
        <v>192</v>
      </c>
      <c r="I164" s="11">
        <v>50</v>
      </c>
      <c r="J164" t="s">
        <v>735</v>
      </c>
    </row>
    <row r="165" spans="1:10" x14ac:dyDescent="0.3">
      <c r="A165" s="1" t="s">
        <v>736</v>
      </c>
      <c r="B165" s="11">
        <v>14</v>
      </c>
      <c r="C165" s="11">
        <v>975</v>
      </c>
      <c r="D165" t="s">
        <v>737</v>
      </c>
      <c r="E165" t="s">
        <v>737</v>
      </c>
      <c r="F165" t="s">
        <v>238</v>
      </c>
      <c r="G165" s="11">
        <v>13650</v>
      </c>
      <c r="H165" t="s">
        <v>192</v>
      </c>
      <c r="I165" s="11">
        <v>14</v>
      </c>
    </row>
    <row r="166" spans="1:10" x14ac:dyDescent="0.3">
      <c r="A166" s="1" t="s">
        <v>738</v>
      </c>
      <c r="B166" s="11">
        <v>3</v>
      </c>
      <c r="C166" s="11">
        <v>910</v>
      </c>
      <c r="D166" t="s">
        <v>739</v>
      </c>
      <c r="E166" t="s">
        <v>740</v>
      </c>
      <c r="F166" t="s">
        <v>246</v>
      </c>
      <c r="G166" s="11">
        <v>2730</v>
      </c>
      <c r="H166" t="s">
        <v>192</v>
      </c>
      <c r="I166" s="11">
        <v>3</v>
      </c>
    </row>
    <row r="167" spans="1:10" x14ac:dyDescent="0.3">
      <c r="A167" s="1" t="s">
        <v>741</v>
      </c>
      <c r="B167" s="11">
        <v>12</v>
      </c>
      <c r="C167" s="11">
        <v>520</v>
      </c>
      <c r="D167" t="s">
        <v>742</v>
      </c>
      <c r="E167" t="s">
        <v>743</v>
      </c>
      <c r="F167" t="s">
        <v>246</v>
      </c>
      <c r="G167" s="11">
        <v>6240</v>
      </c>
      <c r="H167" t="s">
        <v>192</v>
      </c>
      <c r="I167" s="11">
        <v>12</v>
      </c>
    </row>
    <row r="168" spans="1:10" x14ac:dyDescent="0.3">
      <c r="A168" s="1" t="s">
        <v>744</v>
      </c>
      <c r="B168" s="11">
        <v>6</v>
      </c>
      <c r="C168" s="11">
        <v>1950</v>
      </c>
      <c r="D168" t="s">
        <v>745</v>
      </c>
      <c r="E168" t="s">
        <v>746</v>
      </c>
      <c r="F168" t="s">
        <v>246</v>
      </c>
      <c r="G168" s="11">
        <v>11700</v>
      </c>
      <c r="H168" t="s">
        <v>192</v>
      </c>
      <c r="I168" s="11">
        <v>6</v>
      </c>
      <c r="J168" t="s">
        <v>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2025-02-19T11:50:48Z</dcterms:modified>
</cp:coreProperties>
</file>